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_КРУПИ\2024-ПШОНО 1\2заявка_ПШОНО_Од-Дн\"/>
    </mc:Choice>
  </mc:AlternateContent>
  <xr:revisionPtr revIDLastSave="0" documentId="13_ncr:1_{F2F94FC4-2EF9-4BDA-9AB3-50A2A626A139}" xr6:coauthVersionLast="45" xr6:coauthVersionMax="45" xr10:uidLastSave="{00000000-0000-0000-0000-000000000000}"/>
  <bookViews>
    <workbookView xWindow="-120" yWindow="-120" windowWidth="29040" windowHeight="15840" xr2:uid="{13245BBB-2A00-4DD6-ABAA-8527A6D30F0F}"/>
  </bookViews>
  <sheets>
    <sheet name="пшоно Од+Дн" sheetId="1" r:id="rId1"/>
  </sheets>
  <definedNames>
    <definedName name="_xlnm.Print_Area" localSheetId="0">'пшоно Од+Дн'!$A$1:$C$48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  <c r="B33" i="1" l="1"/>
  <c r="B23" i="1"/>
  <c r="B19" i="1"/>
  <c r="B13" i="1"/>
  <c r="B39" i="1" l="1"/>
</calcChain>
</file>

<file path=xl/sharedStrings.xml><?xml version="1.0" encoding="utf-8"?>
<sst xmlns="http://schemas.openxmlformats.org/spreadsheetml/2006/main" count="71" uniqueCount="70">
  <si>
    <t>Додаток 1 до Договору</t>
  </si>
  <si>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</si>
  <si>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</si>
  <si>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</si>
  <si>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</si>
  <si>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</si>
  <si>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Державна установа "Кропивницький слідчий ізолятор"</t>
  </si>
  <si>
    <t>вул. Куроп'ятникова, 50-б, м. Кропивницький, 25009</t>
  </si>
  <si>
    <t>Державна установа «Кропивницька виправна              колонія (№ 6)»</t>
  </si>
  <si>
    <t>вул. Яновського, 50, м. Кропивницький, 25006</t>
  </si>
  <si>
    <t>Державна установа «Петрівська виправна               колонія (№ 49)»</t>
  </si>
  <si>
    <t>Кіровоградська обл.</t>
  </si>
  <si>
    <t>Державна установа «Миколаївський  слідчий ізолятор»</t>
  </si>
  <si>
    <t>вул. Лагерне поле, 5, м. Миколаїв, 54030</t>
  </si>
  <si>
    <t xml:space="preserve">Державна установа «Снігурівська  виправна              колонія (№ 5)» </t>
  </si>
  <si>
    <t>вул. Суворова, 1, с. Центральне, Снігурівський район, Миколаївська область, 57361</t>
  </si>
  <si>
    <t>Державна установа «Вознесенська  виправна              колонія (№ 72)»</t>
  </si>
  <si>
    <t>вул. Київська, 300, м. Вознесенськ, Миколаївська область, 56500</t>
  </si>
  <si>
    <t>Державна установа «Південноукраїнська  виправна  колонія (№ 83)»</t>
  </si>
  <si>
    <t>Державна установа «Казанківська  виправна              колонія (№ 93)»</t>
  </si>
  <si>
    <t>Миколаївська обл.</t>
  </si>
  <si>
    <t>Державна установа "Одеський слідчий ізолятор"</t>
  </si>
  <si>
    <t>вул. Люстдорфська дорога, 11, м. Одеса, 65059</t>
  </si>
  <si>
    <t>Державна установа "Ізмаїльський слідчий ізолятор"</t>
  </si>
  <si>
    <t>проспект Суворова, 70, м. Ізмаїл, Одеська область, 68600</t>
  </si>
  <si>
    <t>Державна установа «Одеська  виправна                              колонія (№ 14)»</t>
  </si>
  <si>
    <t>Одеська обл.</t>
  </si>
  <si>
    <t>Державна установа «Дніпровська установа виконання покарань (№ 4)»</t>
  </si>
  <si>
    <t>вул. Надії Алексєєнко, 80, м. Дніпро, 49006</t>
  </si>
  <si>
    <t>Державна установа «Криворізька установа виконання покарань (№ 3)»</t>
  </si>
  <si>
    <t>вул. Світла, 2, м. Кривий Ріг, Дніпропетровська область, 50066</t>
  </si>
  <si>
    <t>Державна установа «Солонянська  виправна                       колонія (№ 21)»</t>
  </si>
  <si>
    <t>Військове містечко, 37, с. Аполонівка, Дніпровський район, Дніпропетровська область, 52406</t>
  </si>
  <si>
    <t>Державна установа «Кам’янська виправна        колонія (№ 34)»</t>
  </si>
  <si>
    <t>вул. Михайла Грушевського, 214, м. Кам'янське, Дніпропетровська область, 51912</t>
  </si>
  <si>
    <t>Державна установа «Софіївська  виправна                  колонія  (№ 45)»</t>
  </si>
  <si>
    <t>вул. Центральна, с. Макорти, Криворізький район, Дніпропетровська область, 53121</t>
  </si>
  <si>
    <t>Державна установа «Криворізька  виправна            колонія  (№ 80)»</t>
  </si>
  <si>
    <t>вул. Шиферна, 3, м. Кривий Ріг, Дніпропетровська область, 50041</t>
  </si>
  <si>
    <t>Державна установа «Дніпровська  виправна                колонія (№ 89)»</t>
  </si>
  <si>
    <t>вул. Данила Галицького, 1, м. Дніпро, 49102</t>
  </si>
  <si>
    <t>Державна установа «Синельниківська  виправна колонія  (№ 94)»</t>
  </si>
  <si>
    <t>вул. Миру, 7- а, с. Шахтарське, Синельниківський район, Дніпропетровська область, 52543</t>
  </si>
  <si>
    <t>Державна установа «П’ятихатська  виправна                              колонія  (№ 122)»</t>
  </si>
  <si>
    <t>с. Красноіванівка, Кам'янський район, Дніпропетровська область, 52170</t>
  </si>
  <si>
    <t>Дніпропетровська обл.</t>
  </si>
  <si>
    <t>Державна установа «Запорізький  слідчий ізолятор»</t>
  </si>
  <si>
    <t>вул. Перша ливарна, 36, м. Запоріжжя, 69600</t>
  </si>
  <si>
    <t>Державна установа «Біленьківська  виправна              колонія (№ 99)»</t>
  </si>
  <si>
    <t>вул. Запорізька, 32, с. Біленьке, Запорізький район, Запорізька область, 70441</t>
  </si>
  <si>
    <t>Запорізька обл.</t>
  </si>
  <si>
    <t>РАЗОМ</t>
  </si>
  <si>
    <t>Приймання товару Територіальними уповноваженими ПОКУПЦЯ здійснюється з понеділка по п'ятницю</t>
  </si>
  <si>
    <t>з 9.00 до16.00.</t>
  </si>
  <si>
    <t>ПОКУПЕЦЬ:</t>
  </si>
  <si>
    <t>ПРОДАВЕЦЬ:</t>
  </si>
  <si>
    <t xml:space="preserve">____________________ </t>
  </si>
  <si>
    <t xml:space="preserve">__________________ </t>
  </si>
  <si>
    <t>МП</t>
  </si>
  <si>
    <t>від __________ 2024 № ___________</t>
  </si>
  <si>
    <t>Державна установа "Вільнянська установа виконання покарань (№ 11)"</t>
  </si>
  <si>
    <t>вул. Зелена, 34, смт Кам'яне, Запорізький район, Запорізька область, 70050</t>
  </si>
  <si>
    <t>Державна установа "Кам'янська виправна колонія          (№ 101)"</t>
  </si>
  <si>
    <t>вул. Зелена, 32, смт Кам'яне, Запорізький район, Запорізька область, 70050</t>
  </si>
  <si>
    <t>Термін (строк) поставки товару  з ___.___.2024  до  07.06.2024 включно.</t>
  </si>
  <si>
    <t>вул. Польова, 1, с. Новий Стародуб, Олександрійський район, Кіровоградська область, 28310</t>
  </si>
  <si>
    <t>вул. Володимирська, 1, смт Костянтинівка, Вознесенський район, Миколаївська область, 55340</t>
  </si>
  <si>
    <t>вул. Індустріальна, 4, с. Новоданилівка, Баштанський район, Миколаївська область, 56022</t>
  </si>
  <si>
    <t>вул. Краснова, 2-А, м. Одеса, 65059</t>
  </si>
  <si>
    <t>на поставку крупи пшоно шліфоване першого сорту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</si>
</sst>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_-* #,##0.00\ _г_р_н_._-;\-* #,##0.00\ _г_р_н_._-;_-* &quot;-&quot;??\ _г_р_н_._-;_-@_-"/>
    <numFmt numFmtId="166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3">
    <xf numFmtId="164" fontId="0" fillId="0" borderId="0" xfId="0"/>
    <xf numFmtId="164" fontId="1" fillId="2" borderId="0" xfId="0" applyFont="1" applyFill="1" applyAlignment="1">
      <alignment horizontal="left" vertical="center"/>
    </xf>
    <xf numFmtId="166" fontId="1" fillId="2" borderId="0" xfId="1" applyNumberFormat="1" applyFont="1" applyFill="1" applyAlignment="1">
      <alignment horizontal="center" vertical="center" wrapText="1"/>
    </xf>
    <xf numFmtId="164" fontId="3" fillId="2" borderId="0" xfId="0" applyFont="1" applyFill="1" applyAlignment="1">
      <alignment horizontal="left"/>
    </xf>
    <xf numFmtId="164" fontId="1" fillId="2" borderId="0" xfId="0" applyFont="1" applyFill="1"/>
    <xf numFmtId="164" fontId="1" fillId="2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4" fontId="1" fillId="3" borderId="5" xfId="0" applyFont="1" applyFill="1" applyBorder="1" applyAlignment="1">
      <alignment horizontal="left" vertical="top" wrapText="1"/>
    </xf>
    <xf numFmtId="164" fontId="1" fillId="0" borderId="6" xfId="0" applyFont="1" applyBorder="1" applyAlignment="1">
      <alignment horizontal="left" vertical="center" wrapText="1"/>
    </xf>
    <xf numFmtId="166" fontId="1" fillId="2" borderId="7" xfId="1" applyNumberFormat="1" applyFont="1" applyFill="1" applyBorder="1" applyAlignment="1">
      <alignment horizontal="center" vertical="center" wrapText="1"/>
    </xf>
    <xf numFmtId="164" fontId="4" fillId="4" borderId="0" xfId="0" applyFont="1" applyFill="1"/>
    <xf numFmtId="0" fontId="4" fillId="5" borderId="6" xfId="0" applyNumberFormat="1" applyFont="1" applyFill="1" applyBorder="1" applyAlignment="1">
      <alignment horizontal="left" vertical="center" wrapText="1"/>
    </xf>
    <xf numFmtId="166" fontId="4" fillId="5" borderId="8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wrapText="1"/>
    </xf>
    <xf numFmtId="164" fontId="1" fillId="0" borderId="9" xfId="0" applyFont="1" applyBorder="1" applyAlignment="1">
      <alignment horizontal="left" vertical="center" wrapText="1"/>
    </xf>
    <xf numFmtId="164" fontId="1" fillId="3" borderId="10" xfId="0" applyFont="1" applyFill="1" applyBorder="1" applyAlignment="1">
      <alignment horizontal="left" vertical="top" wrapText="1"/>
    </xf>
    <xf numFmtId="166" fontId="1" fillId="3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64" fontId="1" fillId="2" borderId="12" xfId="0" applyFont="1" applyFill="1" applyBorder="1" applyAlignment="1">
      <alignment horizontal="left" vertical="top" wrapText="1"/>
    </xf>
    <xf numFmtId="164" fontId="4" fillId="2" borderId="0" xfId="0" applyFont="1" applyFill="1"/>
    <xf numFmtId="0" fontId="4" fillId="5" borderId="9" xfId="0" applyNumberFormat="1" applyFont="1" applyFill="1" applyBorder="1" applyAlignment="1">
      <alignment horizontal="left" vertical="center" wrapText="1"/>
    </xf>
    <xf numFmtId="166" fontId="4" fillId="5" borderId="7" xfId="1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wrapText="1"/>
    </xf>
    <xf numFmtId="164" fontId="4" fillId="2" borderId="2" xfId="0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/>
    </xf>
    <xf numFmtId="164" fontId="4" fillId="2" borderId="0" xfId="0" applyFont="1" applyFill="1" applyAlignment="1">
      <alignment horizontal="left" vertical="center"/>
    </xf>
    <xf numFmtId="166" fontId="4" fillId="2" borderId="0" xfId="1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/>
    </xf>
    <xf numFmtId="164" fontId="6" fillId="6" borderId="0" xfId="0" applyFont="1" applyFill="1" applyAlignment="1">
      <alignment horizontal="left"/>
    </xf>
    <xf numFmtId="166" fontId="3" fillId="2" borderId="0" xfId="1" applyNumberFormat="1" applyFont="1" applyFill="1" applyAlignment="1">
      <alignment horizontal="center" vertical="center" wrapText="1"/>
    </xf>
    <xf numFmtId="164" fontId="3" fillId="2" borderId="0" xfId="0" applyFont="1" applyFill="1"/>
    <xf numFmtId="164" fontId="3" fillId="6" borderId="0" xfId="0" applyFont="1" applyFill="1" applyAlignment="1">
      <alignment horizontal="left"/>
    </xf>
    <xf numFmtId="164" fontId="3" fillId="2" borderId="0" xfId="0" applyFont="1" applyFill="1" applyAlignment="1">
      <alignment horizontal="left" vertical="center"/>
    </xf>
    <xf numFmtId="49" fontId="7" fillId="0" borderId="0" xfId="0" applyNumberFormat="1" applyFont="1"/>
    <xf numFmtId="166" fontId="1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left"/>
    </xf>
    <xf numFmtId="164" fontId="7" fillId="0" borderId="0" xfId="0" applyFont="1"/>
    <xf numFmtId="164" fontId="7" fillId="3" borderId="0" xfId="0" applyFont="1" applyFill="1" applyAlignment="1">
      <alignment horizontal="left"/>
    </xf>
    <xf numFmtId="164" fontId="8" fillId="3" borderId="0" xfId="0" applyFont="1" applyFill="1"/>
    <xf numFmtId="166" fontId="1" fillId="3" borderId="0" xfId="0" applyNumberFormat="1" applyFont="1" applyFill="1" applyAlignment="1">
      <alignment horizontal="center" vertical="center" wrapText="1"/>
    </xf>
    <xf numFmtId="164" fontId="8" fillId="3" borderId="0" xfId="0" applyFont="1" applyFill="1" applyAlignment="1">
      <alignment horizontal="left"/>
    </xf>
    <xf numFmtId="164" fontId="1" fillId="3" borderId="0" xfId="0" applyFont="1" applyFill="1" applyAlignment="1">
      <alignment horizontal="left" vertical="center"/>
    </xf>
    <xf numFmtId="164" fontId="1" fillId="3" borderId="0" xfId="0" applyFont="1" applyFill="1" applyAlignment="1">
      <alignment horizontal="left"/>
    </xf>
    <xf numFmtId="165" fontId="1" fillId="2" borderId="0" xfId="1" applyFont="1" applyFill="1" applyAlignment="1">
      <alignment horizontal="center" vertical="center" wrapText="1"/>
    </xf>
    <xf numFmtId="164" fontId="1" fillId="2" borderId="0" xfId="0" applyFont="1" applyFill="1" applyAlignment="1">
      <alignment horizontal="left"/>
    </xf>
    <xf numFmtId="166" fontId="4" fillId="2" borderId="0" xfId="1" applyNumberFormat="1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A1C0B-073F-4A27-A33C-258A0D458423}">
  <sheetPr>
    <pageSetUpPr fitToPage="1"/>
  </sheetPr>
  <dimension ref="A1:C56"/>
  <sheetViews>
    <sheetView tabSelected="1" view="pageBreakPreview" topLeftCell="A24" zoomScale="80" zoomScaleNormal="100" zoomScaleSheetLayoutView="80" workbookViewId="0">
      <selection activeCell="B38" sqref="B38"/>
    </sheetView>
  </sheetViews>
  <sheetFormatPr defaultColWidth="8.88671875" defaultRowHeight="15.75" x14ac:dyDescent="0.25"/>
  <cols>
    <col min="1" max="1" width="42.109375" style="1" customWidth="1"/>
    <col min="2" max="2" width="13.88671875" style="2" customWidth="1"/>
    <col min="3" max="3" width="51.77734375" style="49" customWidth="1"/>
    <col min="4" max="16384" width="8.88671875" style="4"/>
  </cols>
  <sheetData>
    <row r="1" spans="1:3" ht="20.25" x14ac:dyDescent="0.3">
      <c r="C1" s="3" t="s">
        <v>0</v>
      </c>
    </row>
    <row r="2" spans="1:3" ht="20.25" x14ac:dyDescent="0.3">
      <c r="C2" s="3" t="s">
        <v>59</v>
      </c>
    </row>
    <row r="5" spans="1:3" s="5" customFormat="1" ht="20.25" x14ac:dyDescent="0.2">
      <c r="A5" s="51" t="s">
        <v>1</v>
      </c>
      <c r="B5" s="51"/>
      <c r="C5" s="51"/>
    </row>
    <row r="6" spans="1:3" s="5" customFormat="1" ht="20.25" x14ac:dyDescent="0.2">
      <c r="A6" s="52" t="s">
        <v>69</v>
      </c>
      <c r="B6" s="52"/>
      <c r="C6" s="52"/>
    </row>
    <row r="7" spans="1:3" ht="20.25" x14ac:dyDescent="0.25">
      <c r="A7" s="51" t="s">
        <v>2</v>
      </c>
      <c r="B7" s="51"/>
      <c r="C7" s="51"/>
    </row>
    <row r="8" spans="1:3" ht="21" thickBot="1" x14ac:dyDescent="0.3">
      <c r="A8" s="6"/>
      <c r="B8" s="6"/>
      <c r="C8" s="6"/>
    </row>
    <row r="9" spans="1:3" ht="35.1" customHeight="1" thickBot="1" x14ac:dyDescent="0.3">
      <c r="A9" s="7" t="s">
        <v>3</v>
      </c>
      <c r="B9" s="8" t="s">
        <v>4</v>
      </c>
      <c r="C9" s="7" t="s">
        <v>5</v>
      </c>
    </row>
    <row r="10" spans="1:3" ht="31.5" customHeight="1" x14ac:dyDescent="0.25">
      <c r="A10" s="9" t="s">
        <v>6</v>
      </c>
      <c r="B10" s="10">
        <v>1120</v>
      </c>
      <c r="C10" s="19" t="s">
        <v>7</v>
      </c>
    </row>
    <row r="11" spans="1:3" ht="31.5" x14ac:dyDescent="0.25">
      <c r="A11" s="12" t="s">
        <v>8</v>
      </c>
      <c r="B11" s="13">
        <v>660</v>
      </c>
      <c r="C11" s="11" t="s">
        <v>9</v>
      </c>
    </row>
    <row r="12" spans="1:3" s="14" customFormat="1" ht="31.5" x14ac:dyDescent="0.25">
      <c r="A12" s="12" t="s">
        <v>10</v>
      </c>
      <c r="B12" s="13">
        <v>1840</v>
      </c>
      <c r="C12" s="11" t="s">
        <v>65</v>
      </c>
    </row>
    <row r="13" spans="1:3" s="14" customFormat="1" x14ac:dyDescent="0.25">
      <c r="A13" s="15" t="s">
        <v>11</v>
      </c>
      <c r="B13" s="16">
        <f>SUM(B10:B12)</f>
        <v>3620</v>
      </c>
      <c r="C13" s="17"/>
    </row>
    <row r="14" spans="1:3" ht="31.5" x14ac:dyDescent="0.25">
      <c r="A14" s="18" t="s">
        <v>12</v>
      </c>
      <c r="B14" s="13">
        <v>1570</v>
      </c>
      <c r="C14" s="19" t="s">
        <v>13</v>
      </c>
    </row>
    <row r="15" spans="1:3" ht="31.5" x14ac:dyDescent="0.25">
      <c r="A15" s="12" t="s">
        <v>14</v>
      </c>
      <c r="B15" s="20">
        <v>20</v>
      </c>
      <c r="C15" s="11" t="s">
        <v>15</v>
      </c>
    </row>
    <row r="16" spans="1:3" s="14" customFormat="1" ht="31.5" x14ac:dyDescent="0.25">
      <c r="A16" s="12" t="s">
        <v>16</v>
      </c>
      <c r="B16" s="13">
        <v>760</v>
      </c>
      <c r="C16" s="11" t="s">
        <v>17</v>
      </c>
    </row>
    <row r="17" spans="1:3" ht="31.5" x14ac:dyDescent="0.25">
      <c r="A17" s="12" t="s">
        <v>18</v>
      </c>
      <c r="B17" s="13">
        <v>670</v>
      </c>
      <c r="C17" s="11" t="s">
        <v>66</v>
      </c>
    </row>
    <row r="18" spans="1:3" ht="31.5" x14ac:dyDescent="0.25">
      <c r="A18" s="12" t="s">
        <v>19</v>
      </c>
      <c r="B18" s="13">
        <v>1140</v>
      </c>
      <c r="C18" s="11" t="s">
        <v>67</v>
      </c>
    </row>
    <row r="19" spans="1:3" x14ac:dyDescent="0.25">
      <c r="A19" s="15" t="s">
        <v>20</v>
      </c>
      <c r="B19" s="16">
        <f>SUM(B14:B18)</f>
        <v>4160</v>
      </c>
      <c r="C19" s="17"/>
    </row>
    <row r="20" spans="1:3" ht="31.5" customHeight="1" x14ac:dyDescent="0.25">
      <c r="A20" s="21" t="s">
        <v>21</v>
      </c>
      <c r="B20" s="13">
        <v>1940</v>
      </c>
      <c r="C20" s="19" t="s">
        <v>22</v>
      </c>
    </row>
    <row r="21" spans="1:3" s="14" customFormat="1" ht="32.25" customHeight="1" x14ac:dyDescent="0.25">
      <c r="A21" s="9" t="s">
        <v>23</v>
      </c>
      <c r="B21" s="13">
        <v>370</v>
      </c>
      <c r="C21" s="11" t="s">
        <v>24</v>
      </c>
    </row>
    <row r="22" spans="1:3" ht="31.5" customHeight="1" x14ac:dyDescent="0.25">
      <c r="A22" s="12" t="s">
        <v>25</v>
      </c>
      <c r="B22" s="13">
        <v>1770</v>
      </c>
      <c r="C22" s="11" t="s">
        <v>68</v>
      </c>
    </row>
    <row r="23" spans="1:3" x14ac:dyDescent="0.25">
      <c r="A23" s="15" t="s">
        <v>26</v>
      </c>
      <c r="B23" s="16">
        <f>SUM(B20:B22)</f>
        <v>4080</v>
      </c>
      <c r="C23" s="17"/>
    </row>
    <row r="24" spans="1:3" ht="31.5" x14ac:dyDescent="0.25">
      <c r="A24" s="18" t="s">
        <v>27</v>
      </c>
      <c r="B24" s="13">
        <v>4100</v>
      </c>
      <c r="C24" s="22" t="s">
        <v>28</v>
      </c>
    </row>
    <row r="25" spans="1:3" ht="31.5" x14ac:dyDescent="0.25">
      <c r="A25" s="18" t="s">
        <v>29</v>
      </c>
      <c r="B25" s="13">
        <v>1370</v>
      </c>
      <c r="C25" s="22" t="s">
        <v>30</v>
      </c>
    </row>
    <row r="26" spans="1:3" ht="31.5" x14ac:dyDescent="0.25">
      <c r="A26" s="18" t="s">
        <v>31</v>
      </c>
      <c r="B26" s="13">
        <v>1860</v>
      </c>
      <c r="C26" s="22" t="s">
        <v>32</v>
      </c>
    </row>
    <row r="27" spans="1:3" s="14" customFormat="1" ht="31.5" x14ac:dyDescent="0.25">
      <c r="A27" s="18" t="s">
        <v>33</v>
      </c>
      <c r="B27" s="13">
        <v>980</v>
      </c>
      <c r="C27" s="22" t="s">
        <v>34</v>
      </c>
    </row>
    <row r="28" spans="1:3" ht="31.5" x14ac:dyDescent="0.25">
      <c r="A28" s="18" t="s">
        <v>35</v>
      </c>
      <c r="B28" s="13">
        <v>760</v>
      </c>
      <c r="C28" s="22" t="s">
        <v>36</v>
      </c>
    </row>
    <row r="29" spans="1:3" s="23" customFormat="1" ht="31.5" x14ac:dyDescent="0.25">
      <c r="A29" s="18" t="s">
        <v>37</v>
      </c>
      <c r="B29" s="13">
        <v>3710</v>
      </c>
      <c r="C29" s="22" t="s">
        <v>38</v>
      </c>
    </row>
    <row r="30" spans="1:3" s="23" customFormat="1" ht="31.5" x14ac:dyDescent="0.25">
      <c r="A30" s="18" t="s">
        <v>39</v>
      </c>
      <c r="B30" s="13">
        <v>790</v>
      </c>
      <c r="C30" s="22" t="s">
        <v>40</v>
      </c>
    </row>
    <row r="31" spans="1:3" s="23" customFormat="1" ht="31.5" x14ac:dyDescent="0.25">
      <c r="A31" s="18" t="s">
        <v>41</v>
      </c>
      <c r="B31" s="13">
        <v>1900</v>
      </c>
      <c r="C31" s="22" t="s">
        <v>42</v>
      </c>
    </row>
    <row r="32" spans="1:3" s="23" customFormat="1" ht="31.5" x14ac:dyDescent="0.25">
      <c r="A32" s="18" t="s">
        <v>43</v>
      </c>
      <c r="B32" s="13">
        <v>880</v>
      </c>
      <c r="C32" s="22" t="s">
        <v>44</v>
      </c>
    </row>
    <row r="33" spans="1:3" s="23" customFormat="1" x14ac:dyDescent="0.25">
      <c r="A33" s="24" t="s">
        <v>45</v>
      </c>
      <c r="B33" s="25">
        <f>SUM(B24:B32)</f>
        <v>16350</v>
      </c>
      <c r="C33" s="26"/>
    </row>
    <row r="34" spans="1:3" s="23" customFormat="1" ht="33.75" customHeight="1" x14ac:dyDescent="0.25">
      <c r="A34" s="18" t="s">
        <v>46</v>
      </c>
      <c r="B34" s="13">
        <v>1530</v>
      </c>
      <c r="C34" s="22" t="s">
        <v>47</v>
      </c>
    </row>
    <row r="35" spans="1:3" s="23" customFormat="1" ht="33.75" customHeight="1" x14ac:dyDescent="0.25">
      <c r="A35" s="18" t="s">
        <v>60</v>
      </c>
      <c r="B35" s="13">
        <v>300</v>
      </c>
      <c r="C35" s="22" t="s">
        <v>61</v>
      </c>
    </row>
    <row r="36" spans="1:3" s="23" customFormat="1" ht="33.75" customHeight="1" x14ac:dyDescent="0.25">
      <c r="A36" s="18" t="s">
        <v>48</v>
      </c>
      <c r="B36" s="13">
        <v>1800</v>
      </c>
      <c r="C36" s="22" t="s">
        <v>49</v>
      </c>
    </row>
    <row r="37" spans="1:3" s="23" customFormat="1" ht="31.5" x14ac:dyDescent="0.25">
      <c r="A37" s="18" t="s">
        <v>62</v>
      </c>
      <c r="B37" s="13">
        <v>310</v>
      </c>
      <c r="C37" s="22" t="s">
        <v>63</v>
      </c>
    </row>
    <row r="38" spans="1:3" s="23" customFormat="1" ht="16.5" thickBot="1" x14ac:dyDescent="0.3">
      <c r="A38" s="24" t="s">
        <v>50</v>
      </c>
      <c r="B38" s="25">
        <f>SUM(B34:B37)</f>
        <v>3940</v>
      </c>
      <c r="C38" s="26"/>
    </row>
    <row r="39" spans="1:3" s="23" customFormat="1" ht="16.5" thickBot="1" x14ac:dyDescent="0.3">
      <c r="A39" s="27" t="s">
        <v>51</v>
      </c>
      <c r="B39" s="28">
        <f>B13+B19+B23+B33+B38</f>
        <v>32150</v>
      </c>
      <c r="C39" s="29"/>
    </row>
    <row r="40" spans="1:3" s="23" customFormat="1" x14ac:dyDescent="0.25">
      <c r="A40" s="30"/>
      <c r="B40" s="31"/>
      <c r="C40" s="32"/>
    </row>
    <row r="41" spans="1:3" s="35" customFormat="1" ht="20.25" x14ac:dyDescent="0.3">
      <c r="A41" s="33" t="s">
        <v>64</v>
      </c>
      <c r="B41" s="34"/>
      <c r="C41" s="3"/>
    </row>
    <row r="42" spans="1:3" s="35" customFormat="1" ht="29.25" customHeight="1" x14ac:dyDescent="0.3">
      <c r="A42" s="36" t="s">
        <v>52</v>
      </c>
      <c r="B42" s="34"/>
      <c r="C42" s="3"/>
    </row>
    <row r="43" spans="1:3" ht="29.25" customHeight="1" x14ac:dyDescent="0.3">
      <c r="A43" s="36" t="s">
        <v>53</v>
      </c>
      <c r="B43" s="34"/>
      <c r="C43" s="3"/>
    </row>
    <row r="44" spans="1:3" ht="20.25" x14ac:dyDescent="0.3">
      <c r="A44" s="37"/>
      <c r="B44" s="34"/>
      <c r="C44" s="3"/>
    </row>
    <row r="45" spans="1:3" ht="22.5" x14ac:dyDescent="0.3">
      <c r="A45" s="38" t="s">
        <v>54</v>
      </c>
      <c r="B45" s="39"/>
      <c r="C45" s="40" t="s">
        <v>55</v>
      </c>
    </row>
    <row r="46" spans="1:3" ht="22.5" x14ac:dyDescent="0.3">
      <c r="A46" s="38"/>
      <c r="B46" s="39"/>
      <c r="C46" s="40"/>
    </row>
    <row r="47" spans="1:3" ht="22.5" x14ac:dyDescent="0.3">
      <c r="A47" s="41" t="s">
        <v>56</v>
      </c>
      <c r="B47" s="41"/>
      <c r="C47" s="42" t="s">
        <v>57</v>
      </c>
    </row>
    <row r="48" spans="1:3" ht="23.25" x14ac:dyDescent="0.35">
      <c r="A48" s="43" t="s">
        <v>58</v>
      </c>
      <c r="B48" s="44"/>
      <c r="C48" s="45" t="s">
        <v>58</v>
      </c>
    </row>
    <row r="49" spans="1:3" x14ac:dyDescent="0.25">
      <c r="A49" s="46"/>
      <c r="B49" s="44"/>
      <c r="C49" s="47"/>
    </row>
    <row r="50" spans="1:3" x14ac:dyDescent="0.25">
      <c r="B50" s="48"/>
    </row>
    <row r="51" spans="1:3" x14ac:dyDescent="0.25">
      <c r="B51" s="48"/>
    </row>
    <row r="55" spans="1:3" x14ac:dyDescent="0.25">
      <c r="B55" s="50"/>
    </row>
    <row r="56" spans="1:3" x14ac:dyDescent="0.25">
      <c r="B56" s="50"/>
    </row>
  </sheetData>
  <mergeCells count="3">
    <mergeCell ref="A5:C5"/>
    <mergeCell ref="A6:C6"/>
    <mergeCell ref="A7:C7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пшоно Од+Дн</vt:lpstr>
      <vt:lpstr>'пшоно Од+Дн'!Область_печати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О. Несіна</dc:creator>
  <cp:lastModifiedBy>Оксана О. Несіна</cp:lastModifiedBy>
  <cp:lastPrinted>2024-04-20T07:57:22Z</cp:lastPrinted>
  <dcterms:created xsi:type="dcterms:W3CDTF">2024-02-16T08:40:58Z</dcterms:created>
  <dcterms:modified xsi:type="dcterms:W3CDTF">2024-04-20T10:00:14Z</dcterms:modified>
</cp:coreProperties>
</file>