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ПУСТА пізня 2024-2\4 заявка КАПУСТА 2_Харків\"/>
    </mc:Choice>
  </mc:AlternateContent>
  <xr:revisionPtr revIDLastSave="0" documentId="13_ncr:1_{DA642512-4AE6-4B66-86E5-E763E61437D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апуста2 Ха" sheetId="204" r:id="rId1"/>
  </sheets>
  <definedNames>
    <definedName name="_xlnm.Print_Titles" localSheetId="0">'капуста2 Ха'!#REF!</definedName>
    <definedName name="_xlnm.Print_Area" localSheetId="0">'капуста2 Ха'!$A$1:$C$43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204" l="1"/>
  <c r="B21" i="204"/>
  <c r="B13" i="204"/>
  <c r="B32" i="204" l="1"/>
</calcChain>
</file>

<file path=xl/sharedStrings.xml><?xml version="1.0" encoding="utf-8"?>
<sst xmlns="http://schemas.openxmlformats.org/spreadsheetml/2006/main" count="59" uniqueCount="58">
  <si>
    <t>вул. Старокотелевська, 6, м. Полтава, 36015</t>
  </si>
  <si>
    <t>вул. Роменська, 110, м. Суми, 40002</t>
  </si>
  <si>
    <t>вул. Полтавський шлях, 99, м. Харків, 61093</t>
  </si>
  <si>
    <t>пров. Вишневий, 16, м. Харків, 61124</t>
  </si>
  <si>
    <t>РАЗОМ</t>
  </si>
  <si>
    <t>Адреса</t>
  </si>
  <si>
    <t>вул. Вишнева, 19, с. Перехрестівка, Роменський район, Сумська область, 42073</t>
  </si>
  <si>
    <t>вул. Лелюківська, 1, м. Харків, 61030</t>
  </si>
  <si>
    <t>вул. Рубанівська, 4, м. Харків, 61052</t>
  </si>
  <si>
    <t>вул. Таджицька, 17, м. Харків, 61089</t>
  </si>
  <si>
    <t>вул. Харківська, 3, с. Темнівка, Харківський район, Харківська області, 62493</t>
  </si>
  <si>
    <t>вул. Миру, 4, с. Божківське, Полтавський район, Полтавська область, 38734</t>
  </si>
  <si>
    <t>Сумська обл.</t>
  </si>
  <si>
    <t>Полтавська обл.</t>
  </si>
  <si>
    <t>Харківська обл.</t>
  </si>
  <si>
    <t>Територіальні уповноважені представники ПОКУПЦЯ</t>
  </si>
  <si>
    <t>Державна установа «Сумський слідчий ізолятор»</t>
  </si>
  <si>
    <t>Державна установа «Холодногірська  виправна колонія  (№ 18)»</t>
  </si>
  <si>
    <t>Державна установа «Первомайська  виправна колонія  (№ 117)»</t>
  </si>
  <si>
    <t>Державна установа «Полтавська установа виконання покарань (№ 23)»</t>
  </si>
  <si>
    <t>Державна установа «Hадержинщинська  виправна колонія (№ 65)»</t>
  </si>
  <si>
    <t>Державна установа «Кременчуцька  виховна колонія»</t>
  </si>
  <si>
    <t>Державна установа «Машівська  виправна        колонія  (№ 9)»</t>
  </si>
  <si>
    <t>Державна установа «Божковська  виправна        колонія  (№ 16)»</t>
  </si>
  <si>
    <t>Державна установа «Полтавська  виправна                 колонія (№ 64)»</t>
  </si>
  <si>
    <t>Державна установа «Качанівська виправна        колонія  (№ 54)»</t>
  </si>
  <si>
    <t>Державна установа «Крюковська  виправна        колонія (№ 29)»</t>
  </si>
  <si>
    <t>Виділено, кг</t>
  </si>
  <si>
    <t>Державна установа "Харківський слідчий ізолятор"</t>
  </si>
  <si>
    <t>МП</t>
  </si>
  <si>
    <t>Державна установа «Сумська  виправна                     колонія (№ 116)»</t>
  </si>
  <si>
    <t>провул Проїзд Гайовий, 19, м. Суми, 40002</t>
  </si>
  <si>
    <t>вул. Кюї Цезаря , 44, м. Харків, 61051</t>
  </si>
  <si>
    <t>вул. Пушкіна, 91, м. Полтава, 36014</t>
  </si>
  <si>
    <t>вул. Центральна, 5, с. Божківське, Полтавський район, Полтавська область, 38734</t>
  </si>
  <si>
    <t>вул. Паркова, 12, с. Божківське, Полтавський район, Полтавська область, 38734</t>
  </si>
  <si>
    <t>вул. Лікаря О. Богаєвського, 10/30, м. Кременчук, Полтавська область, 39617</t>
  </si>
  <si>
    <t>Державна установа «Диканівська  виправна             колонія  (№ 12)»</t>
  </si>
  <si>
    <t>Державна установа «Олексіївська  виправна              колонія  (№ 25)»</t>
  </si>
  <si>
    <t>Державна установа «Харківська виправна                    колонія (№ 43)»</t>
  </si>
  <si>
    <t>Державна установа «Роменська  виправна                   колонія (№ 56)»</t>
  </si>
  <si>
    <t>Державна установа «Темнівська  виправна                  колонія  (№ 100)»</t>
  </si>
  <si>
    <t>Додаток 1 до Договору</t>
  </si>
  <si>
    <t xml:space="preserve">__________________ </t>
  </si>
  <si>
    <t>Державна установа «Покровська  виправна              колонія (№ 17)»</t>
  </si>
  <si>
    <t>ПРОДАВЕЦЬ:</t>
  </si>
  <si>
    <t>від __________ 2024 № ___________</t>
  </si>
  <si>
    <t xml:space="preserve">РОЗНАРЯДКА </t>
  </si>
  <si>
    <t>на поставку капусти білоголової свіжої пізньостиглої першого сорту</t>
  </si>
  <si>
    <t>Територіальним уповноваженим представникам ПОКУПЦЯ</t>
  </si>
  <si>
    <t>Приймання товару Територіальними уповноваженими ПОКУПЦЯ здійснюється з понеділка по п'ятницю</t>
  </si>
  <si>
    <t>з 9.00 до 16.00.</t>
  </si>
  <si>
    <t>ПОКУПЕЦЬ:</t>
  </si>
  <si>
    <t xml:space="preserve">____________________ </t>
  </si>
  <si>
    <t>Термін (строк) поставки товару  з ___.___.2024  до  10.05.2024 включно.</t>
  </si>
  <si>
    <t>вул. Лісна, 1/1, с. Кустолово-Суходілка, Полтавський район, Полтавська область, 39433</t>
  </si>
  <si>
    <t>с. Покровське, Ізюмський район, Харківська область, 64266</t>
  </si>
  <si>
    <t>вул. Первомайська, 132, с. Грушине, Лозівський район, Харківська область, 64131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</si>
</sst>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г_р_н_._-;\-* #,##0.00\ _г_р_н_._-;_-* &quot;-&quot;??\ _г_р_н_._-;_-@_-"/>
    <numFmt numFmtId="165" formatCode="0.00_)"/>
    <numFmt numFmtId="166" formatCode="_-* #,##0.0\ _г_р_н_._-;\-* #,##0.0\ _г_р_н_._-;_-* &quot;-&quot;??\ _г_р_н_._-;_-@_-"/>
  </numFmts>
  <fonts count="9" x14ac:knownFonts="1">
    <font>
      <sz val="12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0" fontId="3" fillId="0" borderId="0"/>
    <xf numFmtId="164" fontId="1" fillId="0" borderId="0" applyFont="0" applyFill="0" applyBorder="0" applyAlignment="0" applyProtection="0"/>
  </cellStyleXfs>
  <cellXfs count="48">
    <xf numFmtId="165" fontId="0" fillId="0" borderId="0" xfId="0"/>
    <xf numFmtId="165" fontId="3" fillId="2" borderId="0" xfId="0" applyFont="1" applyFill="1"/>
    <xf numFmtId="165" fontId="3" fillId="2" borderId="0" xfId="0" applyFont="1" applyFill="1" applyAlignment="1">
      <alignment horizontal="left"/>
    </xf>
    <xf numFmtId="165" fontId="4" fillId="3" borderId="0" xfId="0" applyFont="1" applyFill="1"/>
    <xf numFmtId="165" fontId="4" fillId="2" borderId="1" xfId="0" applyFont="1" applyFill="1" applyBorder="1" applyAlignment="1">
      <alignment horizontal="center" vertical="center" wrapText="1"/>
    </xf>
    <xf numFmtId="166" fontId="3" fillId="2" borderId="0" xfId="2" applyNumberFormat="1" applyFont="1" applyFill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166" fontId="4" fillId="3" borderId="2" xfId="2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165" fontId="4" fillId="2" borderId="0" xfId="0" applyFont="1" applyFill="1"/>
    <xf numFmtId="166" fontId="4" fillId="2" borderId="1" xfId="2" applyNumberFormat="1" applyFont="1" applyFill="1" applyBorder="1" applyAlignment="1">
      <alignment horizontal="center" vertical="center" wrapText="1"/>
    </xf>
    <xf numFmtId="165" fontId="4" fillId="2" borderId="0" xfId="0" applyFont="1" applyFill="1" applyBorder="1" applyAlignment="1">
      <alignment horizontal="left"/>
    </xf>
    <xf numFmtId="165" fontId="2" fillId="2" borderId="0" xfId="0" applyFont="1" applyFill="1" applyAlignment="1">
      <alignment horizontal="left"/>
    </xf>
    <xf numFmtId="165" fontId="3" fillId="0" borderId="3" xfId="0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165" fontId="4" fillId="2" borderId="0" xfId="0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 wrapText="1"/>
    </xf>
    <xf numFmtId="165" fontId="4" fillId="2" borderId="1" xfId="0" applyFont="1" applyFill="1" applyBorder="1" applyAlignment="1">
      <alignment horizontal="left" vertical="center"/>
    </xf>
    <xf numFmtId="165" fontId="3" fillId="2" borderId="0" xfId="0" applyFont="1" applyFill="1" applyAlignment="1">
      <alignment horizontal="left" vertical="center"/>
    </xf>
    <xf numFmtId="166" fontId="2" fillId="2" borderId="0" xfId="2" applyNumberFormat="1" applyFont="1" applyFill="1" applyAlignment="1">
      <alignment horizontal="center" vertical="center" wrapText="1"/>
    </xf>
    <xf numFmtId="165" fontId="2" fillId="2" borderId="0" xfId="0" applyFont="1" applyFill="1"/>
    <xf numFmtId="166" fontId="3" fillId="5" borderId="0" xfId="0" applyNumberFormat="1" applyFont="1" applyFill="1" applyAlignment="1">
      <alignment horizontal="center" vertical="center" wrapText="1"/>
    </xf>
    <xf numFmtId="165" fontId="6" fillId="0" borderId="0" xfId="0" applyFont="1" applyAlignment="1">
      <alignment horizontal="left"/>
    </xf>
    <xf numFmtId="165" fontId="6" fillId="5" borderId="0" xfId="0" applyFont="1" applyFill="1" applyAlignment="1">
      <alignment horizontal="left"/>
    </xf>
    <xf numFmtId="165" fontId="7" fillId="5" borderId="0" xfId="0" applyFont="1" applyFill="1"/>
    <xf numFmtId="165" fontId="7" fillId="5" borderId="0" xfId="0" applyFont="1" applyFill="1" applyAlignment="1">
      <alignment horizontal="left"/>
    </xf>
    <xf numFmtId="165" fontId="3" fillId="0" borderId="4" xfId="0" applyFont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left" vertical="center" wrapText="1"/>
    </xf>
    <xf numFmtId="166" fontId="4" fillId="4" borderId="5" xfId="0" applyNumberFormat="1" applyFont="1" applyFill="1" applyBorder="1" applyAlignment="1">
      <alignment horizontal="center" vertical="center" wrapText="1"/>
    </xf>
    <xf numFmtId="164" fontId="3" fillId="2" borderId="0" xfId="2" applyFont="1" applyFill="1" applyAlignment="1">
      <alignment horizontal="left" vertical="center"/>
    </xf>
    <xf numFmtId="164" fontId="3" fillId="2" borderId="0" xfId="2" applyFont="1" applyFill="1" applyAlignment="1">
      <alignment horizontal="center" vertical="center" wrapText="1"/>
    </xf>
    <xf numFmtId="165" fontId="3" fillId="2" borderId="8" xfId="0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wrapText="1"/>
    </xf>
    <xf numFmtId="165" fontId="3" fillId="5" borderId="9" xfId="0" applyFont="1" applyFill="1" applyBorder="1" applyAlignment="1">
      <alignment horizontal="left" vertical="top" wrapText="1"/>
    </xf>
    <xf numFmtId="165" fontId="3" fillId="5" borderId="7" xfId="0" applyFont="1" applyFill="1" applyBorder="1" applyAlignment="1">
      <alignment horizontal="left" vertical="top" wrapText="1"/>
    </xf>
    <xf numFmtId="0" fontId="4" fillId="4" borderId="7" xfId="0" applyNumberFormat="1" applyFont="1" applyFill="1" applyBorder="1" applyAlignment="1">
      <alignment wrapText="1"/>
    </xf>
    <xf numFmtId="165" fontId="4" fillId="2" borderId="1" xfId="0" applyFont="1" applyFill="1" applyBorder="1" applyAlignment="1">
      <alignment horizontal="left"/>
    </xf>
    <xf numFmtId="165" fontId="2" fillId="5" borderId="0" xfId="0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5" fontId="6" fillId="0" borderId="0" xfId="0" applyFont="1"/>
    <xf numFmtId="166" fontId="3" fillId="5" borderId="5" xfId="0" applyNumberFormat="1" applyFont="1" applyFill="1" applyBorder="1" applyAlignment="1">
      <alignment horizontal="center" vertical="center" wrapText="1"/>
    </xf>
    <xf numFmtId="165" fontId="3" fillId="2" borderId="0" xfId="0" applyFont="1" applyFill="1" applyAlignment="1">
      <alignment horizontal="center" vertical="center"/>
    </xf>
    <xf numFmtId="4" fontId="4" fillId="2" borderId="0" xfId="0" applyNumberFormat="1" applyFont="1" applyFill="1"/>
    <xf numFmtId="165" fontId="2" fillId="5" borderId="0" xfId="0" applyFont="1" applyFill="1" applyAlignment="1">
      <alignment horizontal="center" vertical="center"/>
    </xf>
    <xf numFmtId="165" fontId="2" fillId="0" borderId="0" xfId="0" applyFont="1" applyAlignment="1">
      <alignment horizontal="center" vertical="center"/>
    </xf>
    <xf numFmtId="165" fontId="8" fillId="6" borderId="0" xfId="0" applyFont="1" applyFill="1" applyAlignment="1">
      <alignment horizontal="left"/>
    </xf>
    <xf numFmtId="165" fontId="2" fillId="6" borderId="0" xfId="0" applyFont="1" applyFill="1" applyAlignment="1">
      <alignment horizontal="left"/>
    </xf>
    <xf numFmtId="49" fontId="6" fillId="0" borderId="0" xfId="0" applyNumberFormat="1" applyFont="1"/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view="pageBreakPreview" topLeftCell="A16" zoomScale="80" zoomScaleNormal="100" zoomScaleSheetLayoutView="80" workbookViewId="0">
      <selection activeCell="A34" sqref="A34"/>
    </sheetView>
  </sheetViews>
  <sheetFormatPr defaultColWidth="8.88671875" defaultRowHeight="15.75" x14ac:dyDescent="0.25"/>
  <cols>
    <col min="1" max="1" width="42.109375" style="18" customWidth="1"/>
    <col min="2" max="2" width="13.88671875" style="5" customWidth="1"/>
    <col min="3" max="3" width="50.5546875" style="2" customWidth="1"/>
    <col min="4" max="4" width="4.109375" style="1" customWidth="1"/>
    <col min="5" max="5" width="16.5546875" style="1" customWidth="1"/>
    <col min="6" max="16384" width="8.88671875" style="1"/>
  </cols>
  <sheetData>
    <row r="1" spans="1:3" ht="20.25" x14ac:dyDescent="0.3">
      <c r="C1" s="12" t="s">
        <v>42</v>
      </c>
    </row>
    <row r="2" spans="1:3" ht="20.25" x14ac:dyDescent="0.3">
      <c r="C2" s="12" t="s">
        <v>46</v>
      </c>
    </row>
    <row r="5" spans="1:3" ht="20.25" x14ac:dyDescent="0.25">
      <c r="A5" s="43" t="s">
        <v>47</v>
      </c>
      <c r="B5" s="43"/>
      <c r="C5" s="43"/>
    </row>
    <row r="6" spans="1:3" ht="20.25" x14ac:dyDescent="0.25">
      <c r="A6" s="44" t="s">
        <v>48</v>
      </c>
      <c r="B6" s="44"/>
      <c r="C6" s="44"/>
    </row>
    <row r="7" spans="1:3" s="41" customFormat="1" ht="20.25" x14ac:dyDescent="0.2">
      <c r="A7" s="43" t="s">
        <v>49</v>
      </c>
      <c r="B7" s="43"/>
      <c r="C7" s="43"/>
    </row>
    <row r="8" spans="1:3" ht="21" thickBot="1" x14ac:dyDescent="0.3">
      <c r="A8" s="37"/>
      <c r="B8" s="37"/>
      <c r="C8" s="37"/>
    </row>
    <row r="9" spans="1:3" ht="35.1" customHeight="1" thickBot="1" x14ac:dyDescent="0.3">
      <c r="A9" s="4" t="s">
        <v>15</v>
      </c>
      <c r="B9" s="8" t="s">
        <v>27</v>
      </c>
      <c r="C9" s="4" t="s">
        <v>5</v>
      </c>
    </row>
    <row r="10" spans="1:3" ht="30.75" customHeight="1" x14ac:dyDescent="0.25">
      <c r="A10" s="13" t="s">
        <v>16</v>
      </c>
      <c r="B10" s="6">
        <v>5250</v>
      </c>
      <c r="C10" s="31" t="s">
        <v>31</v>
      </c>
    </row>
    <row r="11" spans="1:3" ht="31.5" x14ac:dyDescent="0.25">
      <c r="A11" s="13" t="s">
        <v>40</v>
      </c>
      <c r="B11" s="6">
        <v>4810</v>
      </c>
      <c r="C11" s="31" t="s">
        <v>6</v>
      </c>
    </row>
    <row r="12" spans="1:3" ht="31.5" x14ac:dyDescent="0.25">
      <c r="A12" s="13" t="s">
        <v>30</v>
      </c>
      <c r="B12" s="6">
        <v>3820</v>
      </c>
      <c r="C12" s="31" t="s">
        <v>1</v>
      </c>
    </row>
    <row r="13" spans="1:3" s="3" customFormat="1" ht="15.75" customHeight="1" x14ac:dyDescent="0.25">
      <c r="A13" s="16" t="s">
        <v>12</v>
      </c>
      <c r="B13" s="7">
        <f>SUM(B10:B12)</f>
        <v>13880</v>
      </c>
      <c r="C13" s="32"/>
    </row>
    <row r="14" spans="1:3" s="3" customFormat="1" ht="31.5" x14ac:dyDescent="0.25">
      <c r="A14" s="13" t="s">
        <v>19</v>
      </c>
      <c r="B14" s="6">
        <v>7350</v>
      </c>
      <c r="C14" s="33" t="s">
        <v>33</v>
      </c>
    </row>
    <row r="15" spans="1:3" s="3" customFormat="1" ht="31.5" x14ac:dyDescent="0.25">
      <c r="A15" s="26" t="s">
        <v>22</v>
      </c>
      <c r="B15" s="6">
        <v>1500</v>
      </c>
      <c r="C15" s="34" t="s">
        <v>55</v>
      </c>
    </row>
    <row r="16" spans="1:3" s="3" customFormat="1" ht="31.5" x14ac:dyDescent="0.25">
      <c r="A16" s="26" t="s">
        <v>23</v>
      </c>
      <c r="B16" s="6">
        <v>1970</v>
      </c>
      <c r="C16" s="34" t="s">
        <v>34</v>
      </c>
    </row>
    <row r="17" spans="1:5" s="3" customFormat="1" ht="31.5" x14ac:dyDescent="0.25">
      <c r="A17" s="26" t="s">
        <v>26</v>
      </c>
      <c r="B17" s="6">
        <v>1600</v>
      </c>
      <c r="C17" s="34" t="s">
        <v>11</v>
      </c>
    </row>
    <row r="18" spans="1:5" s="3" customFormat="1" ht="31.5" x14ac:dyDescent="0.25">
      <c r="A18" s="26" t="s">
        <v>24</v>
      </c>
      <c r="B18" s="6">
        <v>6020</v>
      </c>
      <c r="C18" s="34" t="s">
        <v>0</v>
      </c>
    </row>
    <row r="19" spans="1:5" s="3" customFormat="1" ht="31.5" x14ac:dyDescent="0.25">
      <c r="A19" s="26" t="s">
        <v>20</v>
      </c>
      <c r="B19" s="6">
        <v>2180</v>
      </c>
      <c r="C19" s="34" t="s">
        <v>35</v>
      </c>
    </row>
    <row r="20" spans="1:5" s="3" customFormat="1" ht="31.5" x14ac:dyDescent="0.25">
      <c r="A20" s="26" t="s">
        <v>21</v>
      </c>
      <c r="B20" s="6">
        <v>430</v>
      </c>
      <c r="C20" s="34" t="s">
        <v>36</v>
      </c>
    </row>
    <row r="21" spans="1:5" s="3" customFormat="1" x14ac:dyDescent="0.25">
      <c r="A21" s="27" t="s">
        <v>13</v>
      </c>
      <c r="B21" s="28">
        <f>SUM(B14:B20)</f>
        <v>21050</v>
      </c>
      <c r="C21" s="35"/>
    </row>
    <row r="22" spans="1:5" s="3" customFormat="1" ht="27" customHeight="1" x14ac:dyDescent="0.25">
      <c r="A22" s="14" t="s">
        <v>28</v>
      </c>
      <c r="B22" s="6">
        <v>18490</v>
      </c>
      <c r="C22" s="33" t="s">
        <v>2</v>
      </c>
    </row>
    <row r="23" spans="1:5" s="3" customFormat="1" ht="31.5" x14ac:dyDescent="0.25">
      <c r="A23" s="26" t="s">
        <v>37</v>
      </c>
      <c r="B23" s="40">
        <v>5300</v>
      </c>
      <c r="C23" s="34" t="s">
        <v>7</v>
      </c>
    </row>
    <row r="24" spans="1:5" s="3" customFormat="1" ht="31.5" x14ac:dyDescent="0.25">
      <c r="A24" s="26" t="s">
        <v>44</v>
      </c>
      <c r="B24" s="40">
        <v>1270</v>
      </c>
      <c r="C24" s="34" t="s">
        <v>56</v>
      </c>
    </row>
    <row r="25" spans="1:5" s="3" customFormat="1" ht="31.5" x14ac:dyDescent="0.25">
      <c r="A25" s="26" t="s">
        <v>17</v>
      </c>
      <c r="B25" s="6">
        <v>4700</v>
      </c>
      <c r="C25" s="34" t="s">
        <v>8</v>
      </c>
    </row>
    <row r="26" spans="1:5" s="3" customFormat="1" ht="31.5" x14ac:dyDescent="0.25">
      <c r="A26" s="26" t="s">
        <v>38</v>
      </c>
      <c r="B26" s="6">
        <v>8040</v>
      </c>
      <c r="C26" s="34" t="s">
        <v>32</v>
      </c>
    </row>
    <row r="27" spans="1:5" s="3" customFormat="1" ht="31.5" x14ac:dyDescent="0.25">
      <c r="A27" s="26" t="s">
        <v>39</v>
      </c>
      <c r="B27" s="6">
        <v>7670</v>
      </c>
      <c r="C27" s="34" t="s">
        <v>9</v>
      </c>
    </row>
    <row r="28" spans="1:5" s="3" customFormat="1" ht="31.5" x14ac:dyDescent="0.25">
      <c r="A28" s="26" t="s">
        <v>25</v>
      </c>
      <c r="B28" s="6">
        <v>3680</v>
      </c>
      <c r="C28" s="34" t="s">
        <v>3</v>
      </c>
    </row>
    <row r="29" spans="1:5" s="3" customFormat="1" ht="31.5" x14ac:dyDescent="0.25">
      <c r="A29" s="26" t="s">
        <v>41</v>
      </c>
      <c r="B29" s="6">
        <v>7680</v>
      </c>
      <c r="C29" s="34" t="s">
        <v>10</v>
      </c>
    </row>
    <row r="30" spans="1:5" s="3" customFormat="1" ht="31.5" x14ac:dyDescent="0.25">
      <c r="A30" s="26" t="s">
        <v>18</v>
      </c>
      <c r="B30" s="6">
        <v>2480</v>
      </c>
      <c r="C30" s="34" t="s">
        <v>57</v>
      </c>
    </row>
    <row r="31" spans="1:5" s="3" customFormat="1" ht="16.5" thickBot="1" x14ac:dyDescent="0.3">
      <c r="A31" s="27" t="s">
        <v>14</v>
      </c>
      <c r="B31" s="28">
        <f>SUM(B22:B30)</f>
        <v>59310</v>
      </c>
      <c r="C31" s="35"/>
    </row>
    <row r="32" spans="1:5" s="9" customFormat="1" ht="16.5" thickBot="1" x14ac:dyDescent="0.3">
      <c r="A32" s="17" t="s">
        <v>4</v>
      </c>
      <c r="B32" s="10">
        <f>B13+B21+B31</f>
        <v>94240</v>
      </c>
      <c r="C32" s="36"/>
      <c r="E32" s="42"/>
    </row>
    <row r="33" spans="1:3" s="9" customFormat="1" ht="8.25" customHeight="1" x14ac:dyDescent="0.25">
      <c r="A33" s="15"/>
      <c r="B33" s="11"/>
      <c r="C33" s="11"/>
    </row>
    <row r="34" spans="1:3" s="20" customFormat="1" ht="20.25" x14ac:dyDescent="0.3">
      <c r="A34" s="45" t="s">
        <v>54</v>
      </c>
      <c r="B34" s="19"/>
      <c r="C34" s="12"/>
    </row>
    <row r="35" spans="1:3" s="20" customFormat="1" ht="20.25" x14ac:dyDescent="0.3">
      <c r="A35" s="45"/>
      <c r="B35" s="19"/>
      <c r="C35" s="12"/>
    </row>
    <row r="36" spans="1:3" s="20" customFormat="1" ht="20.25" x14ac:dyDescent="0.3">
      <c r="A36" s="46" t="s">
        <v>50</v>
      </c>
      <c r="B36" s="19"/>
      <c r="C36" s="12"/>
    </row>
    <row r="37" spans="1:3" s="20" customFormat="1" ht="20.25" x14ac:dyDescent="0.3">
      <c r="A37" s="46" t="s">
        <v>51</v>
      </c>
      <c r="B37" s="19"/>
      <c r="C37" s="12"/>
    </row>
    <row r="38" spans="1:3" s="20" customFormat="1" ht="20.25" x14ac:dyDescent="0.3">
      <c r="A38" s="46"/>
      <c r="B38" s="19"/>
      <c r="C38" s="12"/>
    </row>
    <row r="39" spans="1:3" ht="20.25" x14ac:dyDescent="0.3">
      <c r="A39" s="46"/>
      <c r="B39" s="19"/>
      <c r="C39" s="12"/>
    </row>
    <row r="40" spans="1:3" ht="22.5" x14ac:dyDescent="0.3">
      <c r="A40" s="47" t="s">
        <v>52</v>
      </c>
      <c r="B40" s="38"/>
      <c r="C40" s="22" t="s">
        <v>45</v>
      </c>
    </row>
    <row r="41" spans="1:3" ht="22.5" x14ac:dyDescent="0.3">
      <c r="A41" s="47"/>
      <c r="B41" s="38"/>
      <c r="C41" s="22"/>
    </row>
    <row r="42" spans="1:3" ht="22.5" x14ac:dyDescent="0.3">
      <c r="A42" s="39" t="s">
        <v>53</v>
      </c>
      <c r="B42" s="39"/>
      <c r="C42" s="23" t="s">
        <v>43</v>
      </c>
    </row>
    <row r="43" spans="1:3" ht="23.25" x14ac:dyDescent="0.35">
      <c r="A43" s="24" t="s">
        <v>29</v>
      </c>
      <c r="B43" s="21"/>
      <c r="C43" s="25" t="s">
        <v>29</v>
      </c>
    </row>
    <row r="44" spans="1:3" x14ac:dyDescent="0.25">
      <c r="A44" s="29"/>
      <c r="B44" s="30"/>
    </row>
  </sheetData>
  <mergeCells count="3">
    <mergeCell ref="A6:C6"/>
    <mergeCell ref="A7:C7"/>
    <mergeCell ref="A5:C5"/>
  </mergeCells>
  <printOptions horizontalCentered="1"/>
  <pageMargins left="0.98425196850393704" right="0.19685039370078741" top="0.78740157480314965" bottom="0.3937007874015748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капуста2 Ха</vt:lpstr>
      <vt:lpstr>'капуста2 Ха'!Область_печати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Баэва Ірина Миколаївна</dc:creator>
  <cp:lastModifiedBy>Оксана О. Несіна</cp:lastModifiedBy>
  <cp:lastPrinted>2024-03-20T11:59:23Z</cp:lastPrinted>
  <dcterms:created xsi:type="dcterms:W3CDTF">2003-10-12T19:37:48Z</dcterms:created>
  <dcterms:modified xsi:type="dcterms:W3CDTF">2024-03-20T12:00:11Z</dcterms:modified>
</cp:coreProperties>
</file>