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_КРУПИ\2024-КУКУРУДЗЯНА 1\3заявка_КУКУРУДЗЯНА_Ха+Ки\"/>
    </mc:Choice>
  </mc:AlternateContent>
  <xr:revisionPtr revIDLastSave="0" documentId="13_ncr:1_{DD4C4C55-7BF1-4922-86D9-243D1CE31C6F}" xr6:coauthVersionLast="45" xr6:coauthVersionMax="45" xr10:uidLastSave="{00000000-0000-0000-0000-000000000000}"/>
  <bookViews>
    <workbookView xWindow="-120" yWindow="-120" windowWidth="29040" windowHeight="15840" xr2:uid="{3517B201-F2B0-4510-BEDB-0AD9C4FCC108}"/>
  </bookViews>
  <sheets>
    <sheet name="кук Хар+Ки" sheetId="1" r:id="rId1"/>
  </sheets>
  <definedNames>
    <definedName name="_xlnm.Print_Titles" localSheetId="0">'кук Хар+Ки'!#REF!</definedName>
    <definedName name="_xlnm.Print_Area" localSheetId="0">'кук Хар+Ки'!$A$1:$C$60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" l="1"/>
  <c r="B14" i="1"/>
  <c r="B50" i="1" l="1"/>
  <c r="B43" i="1"/>
  <c r="B38" i="1"/>
  <c r="B32" i="1"/>
  <c r="B22" i="1"/>
  <c r="B51" i="1" l="1"/>
</calcChain>
</file>

<file path=xl/sharedStrings.xml><?xml version="1.0" encoding="utf-8"?>
<sst xmlns="http://schemas.openxmlformats.org/spreadsheetml/2006/main" count="93" uniqueCount="91">
  <si>
    <t>Додаток 1 до Договору</t>
  </si>
  <si>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</si>
  <si>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</si>
  <si>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</si>
  <si>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</si>
  <si>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</si>
  <si>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Державна установа «Сумський слідчий ізолятор»</t>
  </si>
  <si>
    <t>Державна установа «Роменська  виправна                   колонія (№ 56)»</t>
  </si>
  <si>
    <t>вул. Вишнева, 19, с. Перехрестівка, Роменський район, Сумська область, 42073</t>
  </si>
  <si>
    <t>Державна установа «Сумська  виправна                     колонія (№ 116)»</t>
  </si>
  <si>
    <t>вул. Войти, 110, м. Суми, 40002</t>
  </si>
  <si>
    <t>Сумська обл.</t>
  </si>
  <si>
    <t>Державна установа «Полтавська установа виконання покарань (№ 23)»</t>
  </si>
  <si>
    <t>вул. Пушкіна, 91, м. Полтава, 36014</t>
  </si>
  <si>
    <t>Державна установа «Машівська  виправна        колонія  (№ 9)»</t>
  </si>
  <si>
    <t>вул. Лісна, 1/1, с. Кустолово-Суходілка, Полтавський район, Полтавська область, 39433</t>
  </si>
  <si>
    <t>Державна установа «Божковська  виправна        колонія  (№ 16)»</t>
  </si>
  <si>
    <t>вул. Центральна, 5, с. Божківське, Полтавський район, Полтавська область, 38734</t>
  </si>
  <si>
    <t>Державна установа «Крюковська  виправна        колонія (№ 29)»</t>
  </si>
  <si>
    <t>вул. Миру, 4, с. Божківське, Полтавський район, Полтавська область, 38734</t>
  </si>
  <si>
    <t>Державна установа «Полтавська  виправна                 колонія (№ 64)»</t>
  </si>
  <si>
    <t>вул. Старокотелевська, 6, м. Полтава, 36015</t>
  </si>
  <si>
    <t>Державна установа «Hадержинщинська  виправна колонія (№ 65)»</t>
  </si>
  <si>
    <t>вул. Паркова, 12, с. Божківське, Полтавський район, Полтавська область, 38734</t>
  </si>
  <si>
    <t>Державна установа «Кременчуцька  виховна колонія»</t>
  </si>
  <si>
    <t>вул. Лікаря О. Богаєвського, 10/30, м. Кременчук, Полтавська область, 39617</t>
  </si>
  <si>
    <t>Полтавська обл.</t>
  </si>
  <si>
    <t>Державна установа "Харківський слідчий ізолятор"</t>
  </si>
  <si>
    <t>вул. Полтавський шлях, 99, м. Харків, 61093</t>
  </si>
  <si>
    <t>Державна установа «Диканівська  виправна             колонія  (№ 12)»</t>
  </si>
  <si>
    <t>вул. Лелюківська, 1, м. Харків, 61030</t>
  </si>
  <si>
    <t>Державна установа «Покровська  виправна              колонія (№ 17)»</t>
  </si>
  <si>
    <t>с. Покровське, Ізюмський район, Харківська область, 64266</t>
  </si>
  <si>
    <t>Державна установа «Холодногірська  виправна колонія  (№ 18)»</t>
  </si>
  <si>
    <t>вул. Рубанівська, 4, м. Харків, 61052</t>
  </si>
  <si>
    <t>Державна установа «Олексіївська  виправна              колонія  (№ 25)»</t>
  </si>
  <si>
    <t>вул. Кюї Цезаря , 44, м. Харків, 61051</t>
  </si>
  <si>
    <t>Державна установа «Харківська виправна                    колонія (№ 43)»</t>
  </si>
  <si>
    <t>вул. Таджицька, 17, м. Харків, 61089</t>
  </si>
  <si>
    <t>Державна установа «Качанівська виправна        колонія  (№ 54)»</t>
  </si>
  <si>
    <t>пров. Вишневий, 16, м. Харків, 61124</t>
  </si>
  <si>
    <t>Державна установа «Темнівська  виправна                  колонія  (№ 100)»</t>
  </si>
  <si>
    <t>вул. Харківська, 3, с. Темнівка, Харківський район, Харківська області, 62493</t>
  </si>
  <si>
    <t>Державна установа «Первомайська  виправна колонія  (№ 117)»</t>
  </si>
  <si>
    <t>вул. Первомайська, 132, с. Грушине, Лозівський район, Харківська область, 64131</t>
  </si>
  <si>
    <t>Харківська обл.</t>
  </si>
  <si>
    <t>Державна установа «Житомирська установа виконання покарань  (№ 8)»</t>
  </si>
  <si>
    <t>вул. Незалежності, 172, м. Житомир, 10001</t>
  </si>
  <si>
    <t>Державна установа «Житомирська  виправна              колонія (№ 4)»</t>
  </si>
  <si>
    <t>Державна установа «Бердичівська  виправна              колонія (№ 70)»</t>
  </si>
  <si>
    <t>вул. Низгірецька, 1, м. Бердичів, Житомирська область, 13300</t>
  </si>
  <si>
    <t>Державна установа «Коростенська  виправна              колонія (№ 71)»</t>
  </si>
  <si>
    <t>вул. Білокоровицьке шосе, 4, м. Коростень, Житомирська область, 11500</t>
  </si>
  <si>
    <t>Державна установа «Райківська  виправна        колонія (№ 73)»</t>
  </si>
  <si>
    <t>с. Райки, Бердичівський район, Житомирська область, 13333</t>
  </si>
  <si>
    <t>Житомирська обл.</t>
  </si>
  <si>
    <t>Державна установа «Київський  слідчий ізолятор»</t>
  </si>
  <si>
    <t>вул. Дегтярівська, 13, м. Київ, 04050</t>
  </si>
  <si>
    <t>Державна установа «Білоцерківська  виправна колонія (№ 35)»</t>
  </si>
  <si>
    <t>вул. Василя Симоненка, 16, м. Біла Церква, Київська область, 09109</t>
  </si>
  <si>
    <t>Державна установа «Кагарлицька виправна     колонія (№ 115)»</t>
  </si>
  <si>
    <t>с. Зікрачі, Кагарлицький район, Київська область, 09214</t>
  </si>
  <si>
    <t>Державна установа «Бориспільська  виправна колонія  (№ 119)»</t>
  </si>
  <si>
    <t>вул. Бориспільська, 1, с. Мартусівка, Бориспільський район, Київська область, 08343</t>
  </si>
  <si>
    <t>Київська обл.</t>
  </si>
  <si>
    <t>Державна установа «Черкаський  слідчий ізолятор»</t>
  </si>
  <si>
    <t>вул. Благовісна, 234, м. Черкаси, 18015</t>
  </si>
  <si>
    <t>Державна установа «Старобабанівська  виправна колонія  (№ 92)»</t>
  </si>
  <si>
    <t>с. Старі Бабани, Уманський район, Черкаська область, 20330</t>
  </si>
  <si>
    <t>Черкаська обл.</t>
  </si>
  <si>
    <t>Державна установа «Чернігівський  слідчий ізолятор»</t>
  </si>
  <si>
    <t>вул. Реміснича, 2, м. Чернігів, 14000</t>
  </si>
  <si>
    <t>Державна установа «Hовгород-  Сіверська  установа виконання покарань (№ 31)»</t>
  </si>
  <si>
    <t>вул. Миколаївська, 31, м. Новгород-Сіверський, Чернігівська область, 16000</t>
  </si>
  <si>
    <t>Державна установа «Менська   виправна                     колонія (№ 91)»</t>
  </si>
  <si>
    <t>пров. Дружби, 5, смт Макошине, Крюківський район, Чернігівська область, 15652</t>
  </si>
  <si>
    <t>Чернігівська обл.</t>
  </si>
  <si>
    <t>РАЗОМ</t>
  </si>
  <si>
    <t>Приймання товару Територіальними уповноваженими ПОКУПЦЯ здійснюється з понеділка по п'ятницю</t>
  </si>
  <si>
    <t>з 9.00 до16.00.</t>
  </si>
  <si>
    <t>ПОКУПЕЦЬ:</t>
  </si>
  <si>
    <t>ПРОДАВЕЦЬ:</t>
  </si>
  <si>
    <t xml:space="preserve">____________________ </t>
  </si>
  <si>
    <t xml:space="preserve">__________________ </t>
  </si>
  <si>
    <t>МП</t>
  </si>
  <si>
    <t>від __________ 2024 № ___________</t>
  </si>
  <si>
    <t>Термін (строк) поставки товару  з ___.___.2024  до  07.06.2024 включно.</t>
  </si>
  <si>
    <t>Державна установа «Конотопська  виправна                  колонія (№ 130)»</t>
  </si>
  <si>
    <t xml:space="preserve"> Проїзд Гайовий, 19, м. Суми, 40002</t>
  </si>
  <si>
    <t>вул. Батуринська, 2, м. Конотоп, Сумська область, 41600</t>
  </si>
  <si>
    <t>на поставку круп кукурудзяних шліфованих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</si>
</sst>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_-* #,##0.00\ _г_р_н_._-;\-* #,##0.00\ _г_р_н_._-;_-* &quot;-&quot;??\ _г_р_н_._-;_-@_-"/>
    <numFmt numFmtId="166" formatCode="_-* #,##0.0\ _г_р_н_._-;\-* #,##0.0\ _г_р_н_._-;_-* &quot;-&quot;??\ _г_р_н_._-;_-@_-"/>
  </numFmts>
  <fonts count="10" x14ac:knownFonts="1"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52">
    <xf numFmtId="164" fontId="0" fillId="0" borderId="0" xfId="0"/>
    <xf numFmtId="164" fontId="1" fillId="2" borderId="0" xfId="0" applyFont="1" applyFill="1" applyAlignment="1">
      <alignment horizontal="left" vertical="center"/>
    </xf>
    <xf numFmtId="166" fontId="1" fillId="2" borderId="0" xfId="1" applyNumberFormat="1" applyFont="1" applyFill="1" applyAlignment="1">
      <alignment horizontal="center" vertical="center" wrapText="1"/>
    </xf>
    <xf numFmtId="164" fontId="3" fillId="2" borderId="0" xfId="0" applyFont="1" applyFill="1" applyAlignment="1">
      <alignment horizontal="left"/>
    </xf>
    <xf numFmtId="164" fontId="1" fillId="2" borderId="0" xfId="0" applyFont="1" applyFill="1"/>
    <xf numFmtId="164" fontId="1" fillId="2" borderId="0" xfId="0" applyFont="1" applyFill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left" vertical="top" wrapText="1"/>
    </xf>
    <xf numFmtId="164" fontId="4" fillId="4" borderId="0" xfId="0" applyFont="1" applyFill="1"/>
    <xf numFmtId="0" fontId="4" fillId="4" borderId="3" xfId="0" applyNumberFormat="1" applyFont="1" applyFill="1" applyBorder="1" applyAlignment="1">
      <alignment horizontal="left" vertical="center" wrapText="1"/>
    </xf>
    <xf numFmtId="166" fontId="4" fillId="4" borderId="4" xfId="1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wrapText="1"/>
    </xf>
    <xf numFmtId="164" fontId="1" fillId="3" borderId="6" xfId="0" applyFont="1" applyFill="1" applyBorder="1" applyAlignment="1">
      <alignment horizontal="left" vertical="top" wrapText="1"/>
    </xf>
    <xf numFmtId="164" fontId="1" fillId="0" borderId="7" xfId="0" applyFont="1" applyBorder="1" applyAlignment="1">
      <alignment horizontal="left" vertical="center" wrapText="1"/>
    </xf>
    <xf numFmtId="164" fontId="1" fillId="3" borderId="8" xfId="0" applyFont="1" applyFill="1" applyBorder="1" applyAlignment="1">
      <alignment horizontal="left" vertical="top" wrapText="1"/>
    </xf>
    <xf numFmtId="0" fontId="4" fillId="5" borderId="7" xfId="0" applyNumberFormat="1" applyFont="1" applyFill="1" applyBorder="1" applyAlignment="1">
      <alignment horizontal="left" vertical="center" wrapText="1"/>
    </xf>
    <xf numFmtId="166" fontId="4" fillId="5" borderId="9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166" fontId="1" fillId="3" borderId="9" xfId="0" applyNumberFormat="1" applyFont="1" applyFill="1" applyBorder="1" applyAlignment="1">
      <alignment horizontal="center" vertical="center" wrapText="1"/>
    </xf>
    <xf numFmtId="164" fontId="4" fillId="2" borderId="0" xfId="0" applyFont="1" applyFill="1"/>
    <xf numFmtId="164" fontId="1" fillId="2" borderId="3" xfId="0" applyFont="1" applyFill="1" applyBorder="1" applyAlignment="1">
      <alignment horizontal="left" vertical="center" wrapText="1"/>
    </xf>
    <xf numFmtId="164" fontId="4" fillId="4" borderId="3" xfId="0" applyFont="1" applyFill="1" applyBorder="1" applyAlignment="1">
      <alignment horizontal="left" vertical="center" wrapText="1"/>
    </xf>
    <xf numFmtId="164" fontId="4" fillId="4" borderId="5" xfId="0" applyFont="1" applyFill="1" applyBorder="1" applyAlignment="1">
      <alignment vertical="top" wrapText="1"/>
    </xf>
    <xf numFmtId="164" fontId="4" fillId="2" borderId="2" xfId="0" applyFont="1" applyFill="1" applyBorder="1" applyAlignment="1">
      <alignment horizontal="left" vertical="center"/>
    </xf>
    <xf numFmtId="166" fontId="4" fillId="2" borderId="2" xfId="1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/>
    </xf>
    <xf numFmtId="164" fontId="4" fillId="2" borderId="0" xfId="0" applyFont="1" applyFill="1" applyAlignment="1">
      <alignment horizontal="left" vertical="center"/>
    </xf>
    <xf numFmtId="166" fontId="4" fillId="2" borderId="0" xfId="1" applyNumberFormat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 horizontal="left"/>
    </xf>
    <xf numFmtId="164" fontId="6" fillId="6" borderId="0" xfId="0" applyFont="1" applyFill="1" applyAlignment="1">
      <alignment horizontal="left"/>
    </xf>
    <xf numFmtId="166" fontId="3" fillId="2" borderId="0" xfId="1" applyNumberFormat="1" applyFont="1" applyFill="1" applyAlignment="1">
      <alignment horizontal="center" vertical="center" wrapText="1"/>
    </xf>
    <xf numFmtId="164" fontId="3" fillId="2" borderId="0" xfId="0" applyFont="1" applyFill="1"/>
    <xf numFmtId="164" fontId="3" fillId="6" borderId="0" xfId="0" applyFont="1" applyFill="1" applyAlignment="1">
      <alignment horizontal="left"/>
    </xf>
    <xf numFmtId="164" fontId="3" fillId="2" borderId="0" xfId="0" applyFont="1" applyFill="1" applyAlignment="1">
      <alignment horizontal="left" vertical="center"/>
    </xf>
    <xf numFmtId="49" fontId="7" fillId="0" borderId="0" xfId="0" applyNumberFormat="1" applyFont="1"/>
    <xf numFmtId="166" fontId="1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 horizontal="left"/>
    </xf>
    <xf numFmtId="164" fontId="7" fillId="0" borderId="0" xfId="0" applyFont="1"/>
    <xf numFmtId="164" fontId="7" fillId="3" borderId="0" xfId="0" applyFont="1" applyFill="1" applyAlignment="1">
      <alignment horizontal="left"/>
    </xf>
    <xf numFmtId="164" fontId="8" fillId="3" borderId="0" xfId="0" applyFont="1" applyFill="1"/>
    <xf numFmtId="166" fontId="1" fillId="3" borderId="0" xfId="0" applyNumberFormat="1" applyFont="1" applyFill="1" applyAlignment="1">
      <alignment horizontal="center" vertical="center" wrapText="1"/>
    </xf>
    <xf numFmtId="164" fontId="8" fillId="3" borderId="0" xfId="0" applyFont="1" applyFill="1" applyAlignment="1">
      <alignment horizontal="left"/>
    </xf>
    <xf numFmtId="164" fontId="1" fillId="3" borderId="0" xfId="0" applyFont="1" applyFill="1" applyAlignment="1">
      <alignment horizontal="left" vertical="center"/>
    </xf>
    <xf numFmtId="164" fontId="1" fillId="3" borderId="0" xfId="0" applyFont="1" applyFill="1" applyAlignment="1">
      <alignment horizontal="left"/>
    </xf>
    <xf numFmtId="164" fontId="1" fillId="2" borderId="0" xfId="0" applyFont="1" applyFill="1" applyAlignment="1">
      <alignment horizontal="left"/>
    </xf>
    <xf numFmtId="164" fontId="3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E18C-7A64-47BF-83C8-A7537CBF6732}">
  <dimension ref="A1:C61"/>
  <sheetViews>
    <sheetView tabSelected="1" view="pageBreakPreview" zoomScale="80" zoomScaleNormal="100" zoomScaleSheetLayoutView="80" workbookViewId="0">
      <selection activeCell="A6" sqref="A6:C6"/>
    </sheetView>
  </sheetViews>
  <sheetFormatPr defaultColWidth="8.88671875" defaultRowHeight="15.75" x14ac:dyDescent="0.25"/>
  <cols>
    <col min="1" max="1" width="42.109375" style="1" customWidth="1"/>
    <col min="2" max="2" width="13.88671875" style="2" customWidth="1"/>
    <col min="3" max="3" width="51.77734375" style="49" customWidth="1"/>
    <col min="4" max="16384" width="8.88671875" style="4"/>
  </cols>
  <sheetData>
    <row r="1" spans="1:3" ht="20.25" x14ac:dyDescent="0.3">
      <c r="C1" s="3" t="s">
        <v>0</v>
      </c>
    </row>
    <row r="2" spans="1:3" ht="20.25" x14ac:dyDescent="0.3">
      <c r="C2" s="3" t="s">
        <v>85</v>
      </c>
    </row>
    <row r="5" spans="1:3" s="5" customFormat="1" ht="20.25" x14ac:dyDescent="0.2">
      <c r="A5" s="50" t="s">
        <v>1</v>
      </c>
      <c r="B5" s="50"/>
      <c r="C5" s="50"/>
    </row>
    <row r="6" spans="1:3" s="5" customFormat="1" ht="20.25" x14ac:dyDescent="0.2">
      <c r="A6" s="51" t="s">
        <v>90</v>
      </c>
      <c r="B6" s="51"/>
      <c r="C6" s="51"/>
    </row>
    <row r="7" spans="1:3" ht="20.25" x14ac:dyDescent="0.25">
      <c r="A7" s="50" t="s">
        <v>2</v>
      </c>
      <c r="B7" s="50"/>
      <c r="C7" s="50"/>
    </row>
    <row r="8" spans="1:3" ht="21" thickBot="1" x14ac:dyDescent="0.3">
      <c r="A8" s="6"/>
      <c r="B8" s="6"/>
      <c r="C8" s="6"/>
    </row>
    <row r="9" spans="1:3" ht="35.1" customHeight="1" thickBot="1" x14ac:dyDescent="0.3">
      <c r="A9" s="7" t="s">
        <v>3</v>
      </c>
      <c r="B9" s="8" t="s">
        <v>4</v>
      </c>
      <c r="C9" s="7" t="s">
        <v>5</v>
      </c>
    </row>
    <row r="10" spans="1:3" ht="31.5" customHeight="1" x14ac:dyDescent="0.25">
      <c r="A10" s="9" t="s">
        <v>6</v>
      </c>
      <c r="B10" s="10">
        <v>1080</v>
      </c>
      <c r="C10" s="11" t="s">
        <v>88</v>
      </c>
    </row>
    <row r="11" spans="1:3" ht="31.5" x14ac:dyDescent="0.25">
      <c r="A11" s="9" t="s">
        <v>7</v>
      </c>
      <c r="B11" s="10">
        <v>930</v>
      </c>
      <c r="C11" s="11" t="s">
        <v>8</v>
      </c>
    </row>
    <row r="12" spans="1:3" s="12" customFormat="1" ht="31.5" x14ac:dyDescent="0.25">
      <c r="A12" s="9" t="s">
        <v>9</v>
      </c>
      <c r="B12" s="10">
        <v>930</v>
      </c>
      <c r="C12" s="11" t="s">
        <v>10</v>
      </c>
    </row>
    <row r="13" spans="1:3" s="12" customFormat="1" ht="31.5" x14ac:dyDescent="0.25">
      <c r="A13" s="9" t="s">
        <v>87</v>
      </c>
      <c r="B13" s="10">
        <v>180</v>
      </c>
      <c r="C13" s="11" t="s">
        <v>89</v>
      </c>
    </row>
    <row r="14" spans="1:3" s="12" customFormat="1" x14ac:dyDescent="0.25">
      <c r="A14" s="13" t="s">
        <v>11</v>
      </c>
      <c r="B14" s="14">
        <f>SUM(B10:B13)</f>
        <v>3120</v>
      </c>
      <c r="C14" s="15"/>
    </row>
    <row r="15" spans="1:3" ht="31.5" x14ac:dyDescent="0.25">
      <c r="A15" s="9" t="s">
        <v>12</v>
      </c>
      <c r="B15" s="10">
        <v>1720</v>
      </c>
      <c r="C15" s="16" t="s">
        <v>13</v>
      </c>
    </row>
    <row r="16" spans="1:3" ht="31.5" x14ac:dyDescent="0.25">
      <c r="A16" s="17" t="s">
        <v>14</v>
      </c>
      <c r="B16" s="10">
        <v>460</v>
      </c>
      <c r="C16" s="18" t="s">
        <v>15</v>
      </c>
    </row>
    <row r="17" spans="1:3" s="12" customFormat="1" ht="31.5" x14ac:dyDescent="0.25">
      <c r="A17" s="17" t="s">
        <v>16</v>
      </c>
      <c r="B17" s="10">
        <v>500</v>
      </c>
      <c r="C17" s="18" t="s">
        <v>17</v>
      </c>
    </row>
    <row r="18" spans="1:3" ht="31.5" x14ac:dyDescent="0.25">
      <c r="A18" s="17" t="s">
        <v>18</v>
      </c>
      <c r="B18" s="10">
        <v>410</v>
      </c>
      <c r="C18" s="18" t="s">
        <v>19</v>
      </c>
    </row>
    <row r="19" spans="1:3" ht="31.5" x14ac:dyDescent="0.25">
      <c r="A19" s="17" t="s">
        <v>20</v>
      </c>
      <c r="B19" s="10">
        <v>1660</v>
      </c>
      <c r="C19" s="18" t="s">
        <v>21</v>
      </c>
    </row>
    <row r="20" spans="1:3" ht="31.5" x14ac:dyDescent="0.25">
      <c r="A20" s="17" t="s">
        <v>22</v>
      </c>
      <c r="B20" s="10">
        <v>620</v>
      </c>
      <c r="C20" s="18" t="s">
        <v>23</v>
      </c>
    </row>
    <row r="21" spans="1:3" ht="31.5" x14ac:dyDescent="0.25">
      <c r="A21" s="17" t="s">
        <v>24</v>
      </c>
      <c r="B21" s="10">
        <v>70</v>
      </c>
      <c r="C21" s="18" t="s">
        <v>25</v>
      </c>
    </row>
    <row r="22" spans="1:3" s="12" customFormat="1" x14ac:dyDescent="0.25">
      <c r="A22" s="19" t="s">
        <v>26</v>
      </c>
      <c r="B22" s="20">
        <f>SUM(B15:B21)</f>
        <v>5440</v>
      </c>
      <c r="C22" s="21"/>
    </row>
    <row r="23" spans="1:3" ht="31.5" customHeight="1" x14ac:dyDescent="0.25">
      <c r="A23" s="22" t="s">
        <v>27</v>
      </c>
      <c r="B23" s="10">
        <v>4250</v>
      </c>
      <c r="C23" s="16" t="s">
        <v>28</v>
      </c>
    </row>
    <row r="24" spans="1:3" ht="31.5" x14ac:dyDescent="0.25">
      <c r="A24" s="17" t="s">
        <v>29</v>
      </c>
      <c r="B24" s="23">
        <v>1600</v>
      </c>
      <c r="C24" s="18" t="s">
        <v>30</v>
      </c>
    </row>
    <row r="25" spans="1:3" ht="31.5" x14ac:dyDescent="0.25">
      <c r="A25" s="17" t="s">
        <v>31</v>
      </c>
      <c r="B25" s="23">
        <v>130</v>
      </c>
      <c r="C25" s="18" t="s">
        <v>32</v>
      </c>
    </row>
    <row r="26" spans="1:3" ht="31.5" x14ac:dyDescent="0.25">
      <c r="A26" s="17" t="s">
        <v>33</v>
      </c>
      <c r="B26" s="10">
        <v>1240</v>
      </c>
      <c r="C26" s="18" t="s">
        <v>34</v>
      </c>
    </row>
    <row r="27" spans="1:3" ht="31.5" x14ac:dyDescent="0.25">
      <c r="A27" s="17" t="s">
        <v>35</v>
      </c>
      <c r="B27" s="10">
        <v>2040</v>
      </c>
      <c r="C27" s="18" t="s">
        <v>36</v>
      </c>
    </row>
    <row r="28" spans="1:3" s="12" customFormat="1" ht="31.5" x14ac:dyDescent="0.25">
      <c r="A28" s="17" t="s">
        <v>37</v>
      </c>
      <c r="B28" s="10">
        <v>1880</v>
      </c>
      <c r="C28" s="18" t="s">
        <v>38</v>
      </c>
    </row>
    <row r="29" spans="1:3" ht="31.5" x14ac:dyDescent="0.25">
      <c r="A29" s="17" t="s">
        <v>39</v>
      </c>
      <c r="B29" s="10">
        <v>1140</v>
      </c>
      <c r="C29" s="18" t="s">
        <v>40</v>
      </c>
    </row>
    <row r="30" spans="1:3" ht="31.5" x14ac:dyDescent="0.25">
      <c r="A30" s="17" t="s">
        <v>41</v>
      </c>
      <c r="B30" s="10">
        <v>2000</v>
      </c>
      <c r="C30" s="18" t="s">
        <v>42</v>
      </c>
    </row>
    <row r="31" spans="1:3" s="12" customFormat="1" ht="31.5" x14ac:dyDescent="0.25">
      <c r="A31" s="17" t="s">
        <v>43</v>
      </c>
      <c r="B31" s="10">
        <v>670</v>
      </c>
      <c r="C31" s="18" t="s">
        <v>44</v>
      </c>
    </row>
    <row r="32" spans="1:3" s="24" customFormat="1" x14ac:dyDescent="0.25">
      <c r="A32" s="19" t="s">
        <v>45</v>
      </c>
      <c r="B32" s="20">
        <f>SUM(B23:B31)</f>
        <v>14950</v>
      </c>
      <c r="C32" s="21"/>
    </row>
    <row r="33" spans="1:3" s="24" customFormat="1" ht="31.5" x14ac:dyDescent="0.25">
      <c r="A33" s="25" t="s">
        <v>46</v>
      </c>
      <c r="B33" s="10">
        <v>1780</v>
      </c>
      <c r="C33" s="11" t="s">
        <v>47</v>
      </c>
    </row>
    <row r="34" spans="1:3" s="24" customFormat="1" ht="31.5" x14ac:dyDescent="0.25">
      <c r="A34" s="25" t="s">
        <v>48</v>
      </c>
      <c r="B34" s="10">
        <v>3370</v>
      </c>
      <c r="C34" s="11" t="s">
        <v>47</v>
      </c>
    </row>
    <row r="35" spans="1:3" s="24" customFormat="1" ht="31.5" x14ac:dyDescent="0.25">
      <c r="A35" s="25" t="s">
        <v>49</v>
      </c>
      <c r="B35" s="10">
        <v>580</v>
      </c>
      <c r="C35" s="11" t="s">
        <v>50</v>
      </c>
    </row>
    <row r="36" spans="1:3" s="24" customFormat="1" ht="31.5" x14ac:dyDescent="0.25">
      <c r="A36" s="9" t="s">
        <v>51</v>
      </c>
      <c r="B36" s="10">
        <v>1980</v>
      </c>
      <c r="C36" s="11" t="s">
        <v>52</v>
      </c>
    </row>
    <row r="37" spans="1:3" s="24" customFormat="1" ht="31.5" x14ac:dyDescent="0.25">
      <c r="A37" s="9" t="s">
        <v>53</v>
      </c>
      <c r="B37" s="10">
        <v>1630</v>
      </c>
      <c r="C37" s="11" t="s">
        <v>54</v>
      </c>
    </row>
    <row r="38" spans="1:3" s="24" customFormat="1" x14ac:dyDescent="0.25">
      <c r="A38" s="26" t="s">
        <v>55</v>
      </c>
      <c r="B38" s="14">
        <f>SUM(B33:B37)</f>
        <v>9340</v>
      </c>
      <c r="C38" s="27"/>
    </row>
    <row r="39" spans="1:3" s="24" customFormat="1" ht="30" customHeight="1" x14ac:dyDescent="0.25">
      <c r="A39" s="9" t="s">
        <v>56</v>
      </c>
      <c r="B39" s="10">
        <v>8520</v>
      </c>
      <c r="C39" s="11" t="s">
        <v>57</v>
      </c>
    </row>
    <row r="40" spans="1:3" s="24" customFormat="1" ht="30" customHeight="1" x14ac:dyDescent="0.25">
      <c r="A40" s="9" t="s">
        <v>58</v>
      </c>
      <c r="B40" s="10">
        <v>1900</v>
      </c>
      <c r="C40" s="11" t="s">
        <v>59</v>
      </c>
    </row>
    <row r="41" spans="1:3" s="24" customFormat="1" ht="30" customHeight="1" x14ac:dyDescent="0.25">
      <c r="A41" s="9" t="s">
        <v>60</v>
      </c>
      <c r="B41" s="10">
        <v>240</v>
      </c>
      <c r="C41" s="11" t="s">
        <v>61</v>
      </c>
    </row>
    <row r="42" spans="1:3" s="24" customFormat="1" ht="30" customHeight="1" x14ac:dyDescent="0.25">
      <c r="A42" s="9" t="s">
        <v>62</v>
      </c>
      <c r="B42" s="10">
        <v>1830</v>
      </c>
      <c r="C42" s="11" t="s">
        <v>63</v>
      </c>
    </row>
    <row r="43" spans="1:3" s="24" customFormat="1" x14ac:dyDescent="0.25">
      <c r="A43" s="26" t="s">
        <v>64</v>
      </c>
      <c r="B43" s="14">
        <f>SUM(B39:B42)</f>
        <v>12490</v>
      </c>
      <c r="C43" s="27"/>
    </row>
    <row r="44" spans="1:3" s="24" customFormat="1" ht="30" customHeight="1" x14ac:dyDescent="0.25">
      <c r="A44" s="9" t="s">
        <v>65</v>
      </c>
      <c r="B44" s="10">
        <v>890</v>
      </c>
      <c r="C44" s="11" t="s">
        <v>66</v>
      </c>
    </row>
    <row r="45" spans="1:3" s="24" customFormat="1" ht="31.5" x14ac:dyDescent="0.25">
      <c r="A45" s="9" t="s">
        <v>67</v>
      </c>
      <c r="B45" s="10">
        <v>1940</v>
      </c>
      <c r="C45" s="11" t="s">
        <v>68</v>
      </c>
    </row>
    <row r="46" spans="1:3" s="24" customFormat="1" x14ac:dyDescent="0.25">
      <c r="A46" s="26" t="s">
        <v>69</v>
      </c>
      <c r="B46" s="14">
        <f>SUM(B44:B45)</f>
        <v>2830</v>
      </c>
      <c r="C46" s="27"/>
    </row>
    <row r="47" spans="1:3" s="24" customFormat="1" ht="32.25" customHeight="1" x14ac:dyDescent="0.25">
      <c r="A47" s="9" t="s">
        <v>70</v>
      </c>
      <c r="B47" s="10">
        <v>800</v>
      </c>
      <c r="C47" s="11" t="s">
        <v>71</v>
      </c>
    </row>
    <row r="48" spans="1:3" s="24" customFormat="1" ht="31.5" x14ac:dyDescent="0.25">
      <c r="A48" s="9" t="s">
        <v>72</v>
      </c>
      <c r="B48" s="10">
        <v>180</v>
      </c>
      <c r="C48" s="11" t="s">
        <v>73</v>
      </c>
    </row>
    <row r="49" spans="1:3" s="24" customFormat="1" ht="31.5" x14ac:dyDescent="0.25">
      <c r="A49" s="9" t="s">
        <v>74</v>
      </c>
      <c r="B49" s="10">
        <v>890</v>
      </c>
      <c r="C49" s="11" t="s">
        <v>75</v>
      </c>
    </row>
    <row r="50" spans="1:3" s="24" customFormat="1" ht="16.5" thickBot="1" x14ac:dyDescent="0.3">
      <c r="A50" s="26" t="s">
        <v>76</v>
      </c>
      <c r="B50" s="14">
        <f>SUM(B47:B49)</f>
        <v>1870</v>
      </c>
      <c r="C50" s="27"/>
    </row>
    <row r="51" spans="1:3" s="24" customFormat="1" ht="16.5" thickBot="1" x14ac:dyDescent="0.3">
      <c r="A51" s="28" t="s">
        <v>77</v>
      </c>
      <c r="B51" s="29">
        <f>B14+B22+B32+B38+B43+B46+B50</f>
        <v>50040</v>
      </c>
      <c r="C51" s="30"/>
    </row>
    <row r="52" spans="1:3" s="24" customFormat="1" x14ac:dyDescent="0.25">
      <c r="A52" s="31"/>
      <c r="B52" s="32"/>
      <c r="C52" s="33"/>
    </row>
    <row r="53" spans="1:3" s="36" customFormat="1" ht="20.25" x14ac:dyDescent="0.3">
      <c r="A53" s="34" t="s">
        <v>86</v>
      </c>
      <c r="B53" s="35"/>
      <c r="C53" s="3"/>
    </row>
    <row r="54" spans="1:3" s="36" customFormat="1" ht="29.25" customHeight="1" x14ac:dyDescent="0.3">
      <c r="A54" s="37" t="s">
        <v>78</v>
      </c>
      <c r="B54" s="35"/>
      <c r="C54" s="3"/>
    </row>
    <row r="55" spans="1:3" ht="29.25" customHeight="1" x14ac:dyDescent="0.3">
      <c r="A55" s="37" t="s">
        <v>79</v>
      </c>
      <c r="B55" s="35"/>
      <c r="C55" s="3"/>
    </row>
    <row r="56" spans="1:3" ht="20.25" x14ac:dyDescent="0.3">
      <c r="A56" s="38"/>
      <c r="B56" s="35"/>
      <c r="C56" s="3"/>
    </row>
    <row r="57" spans="1:3" ht="22.5" x14ac:dyDescent="0.3">
      <c r="A57" s="39" t="s">
        <v>80</v>
      </c>
      <c r="B57" s="40"/>
      <c r="C57" s="41" t="s">
        <v>81</v>
      </c>
    </row>
    <row r="58" spans="1:3" ht="22.5" x14ac:dyDescent="0.3">
      <c r="A58" s="39"/>
      <c r="B58" s="40"/>
      <c r="C58" s="41"/>
    </row>
    <row r="59" spans="1:3" ht="22.5" x14ac:dyDescent="0.3">
      <c r="A59" s="42" t="s">
        <v>82</v>
      </c>
      <c r="B59" s="42"/>
      <c r="C59" s="43" t="s">
        <v>83</v>
      </c>
    </row>
    <row r="60" spans="1:3" ht="23.25" x14ac:dyDescent="0.35">
      <c r="A60" s="44" t="s">
        <v>84</v>
      </c>
      <c r="B60" s="45"/>
      <c r="C60" s="46" t="s">
        <v>84</v>
      </c>
    </row>
    <row r="61" spans="1:3" x14ac:dyDescent="0.25">
      <c r="A61" s="47"/>
      <c r="B61" s="45"/>
      <c r="C61" s="48"/>
    </row>
  </sheetData>
  <mergeCells count="3">
    <mergeCell ref="A5:C5"/>
    <mergeCell ref="A6:C6"/>
    <mergeCell ref="A7:C7"/>
  </mergeCells>
  <phoneticPr fontId="9" type="noConversion"/>
  <printOptions horizontalCentered="1"/>
  <pageMargins left="0.98425196850393704" right="0.19685039370078741" top="0.39370078740157483" bottom="0.39370078740157483" header="0.31496062992125984" footer="0.31496062992125984"/>
  <pageSetup paperSize="9" scale="67" fitToHeight="4" orientation="portrait" r:id="rId1"/>
  <rowBreaks count="1" manualBreakCount="1">
    <brk id="4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кук Хар+Ки</vt:lpstr>
      <vt:lpstr>'кук Хар+Ки'!Область_печати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О. Несіна</dc:creator>
  <cp:lastModifiedBy>Оксана О. Несіна</cp:lastModifiedBy>
  <dcterms:created xsi:type="dcterms:W3CDTF">2024-02-16T09:17:55Z</dcterms:created>
  <dcterms:modified xsi:type="dcterms:W3CDTF">2024-04-20T07:12:25Z</dcterms:modified>
</cp:coreProperties>
</file>