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12" i="1"/>
  <c r="I11" i="1"/>
  <c r="J11" i="1" s="1"/>
  <c r="H11" i="1"/>
  <c r="E11" i="1"/>
  <c r="H10" i="1"/>
  <c r="E10" i="1"/>
  <c r="I10" i="1" s="1"/>
  <c r="J10" i="1" s="1"/>
  <c r="I9" i="1"/>
  <c r="J9" i="1" s="1"/>
  <c r="H9" i="1"/>
  <c r="E9" i="1"/>
  <c r="H8" i="1"/>
  <c r="E8" i="1"/>
  <c r="I8" i="1" s="1"/>
  <c r="J8" i="1" s="1"/>
  <c r="I7" i="1"/>
  <c r="J7" i="1" s="1"/>
  <c r="H7" i="1"/>
  <c r="E7" i="1"/>
  <c r="H6" i="1"/>
  <c r="E6" i="1"/>
  <c r="I6" i="1" s="1"/>
  <c r="J6" i="1" s="1"/>
  <c r="I5" i="1"/>
  <c r="J5" i="1" s="1"/>
  <c r="H5" i="1"/>
  <c r="E5" i="1"/>
  <c r="H4" i="1"/>
  <c r="E4" i="1"/>
  <c r="I4" i="1" s="1"/>
  <c r="J4" i="1" s="1"/>
  <c r="I3" i="1"/>
  <c r="J3" i="1" s="1"/>
  <c r="H3" i="1"/>
  <c r="E3" i="1"/>
  <c r="H2" i="1"/>
  <c r="H12" i="1" s="1"/>
  <c r="E2" i="1"/>
  <c r="I2" i="1" s="1"/>
  <c r="I12" i="1" l="1"/>
  <c r="J2" i="1"/>
  <c r="J12" i="1" s="1"/>
  <c r="E12" i="1"/>
</calcChain>
</file>

<file path=xl/sharedStrings.xml><?xml version="1.0" encoding="utf-8"?>
<sst xmlns="http://schemas.openxmlformats.org/spreadsheetml/2006/main" count="31" uniqueCount="31">
  <si>
    <t>Назва закладу</t>
  </si>
  <si>
    <t>Адреса</t>
  </si>
  <si>
    <t xml:space="preserve">Кількість дітей </t>
  </si>
  <si>
    <t>Норма накоп., тонн</t>
  </si>
  <si>
    <t>Тонни на міс. для дітей</t>
  </si>
  <si>
    <t>Кількість працівників</t>
  </si>
  <si>
    <t>Норма надання послуги з вивезення побутових відходів (відповідно до їх виду), т/міс</t>
  </si>
  <si>
    <t>Тонни на міс. для працівників</t>
  </si>
  <si>
    <t xml:space="preserve">Всього тонн на міс. </t>
  </si>
  <si>
    <t>Всього тонн на 12 місяців</t>
  </si>
  <si>
    <t>ЗДО №3</t>
  </si>
  <si>
    <t>Коновальця,124</t>
  </si>
  <si>
    <t>ЗДО №18</t>
  </si>
  <si>
    <t>Гіпсова, 36Б</t>
  </si>
  <si>
    <t>ЗДО №39</t>
  </si>
  <si>
    <t>Володимира Великого 125,а</t>
  </si>
  <si>
    <t>ЗДО №48</t>
  </si>
  <si>
    <t>Метрологічна, 16</t>
  </si>
  <si>
    <t>ЗДО №129</t>
  </si>
  <si>
    <t>Коновальця,79</t>
  </si>
  <si>
    <t>ЗДО №153</t>
  </si>
  <si>
    <t>Наукова, 108</t>
  </si>
  <si>
    <t>ЗДО №159</t>
  </si>
  <si>
    <t>Пулюя, 7</t>
  </si>
  <si>
    <t>ЗДО №163</t>
  </si>
  <si>
    <t>Симоненка, 16</t>
  </si>
  <si>
    <t>ЗДО №93</t>
  </si>
  <si>
    <t>Генерала Чупринки,94</t>
  </si>
  <si>
    <t xml:space="preserve">ЦБ </t>
  </si>
  <si>
    <t>Повстанська, 8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</si>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</sst>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0" fillId="0" borderId="1" xfId="0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2" fontId="2" fillId="0" borderId="1" xfId="0" applyNumberFormat="1" applyFont="1" applyBorder="1"/>
    <xf numFmtId="2" fontId="3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7" workbookViewId="0"/>
  </sheetViews>
  <sheetFormatPr defaultRowHeight="15" x14ac:dyDescent="0.25"/>
  <cols>
    <col min="1" max="1" width="16.7109375" customWidth="1"/>
    <col min="2" max="2" width="29.42578125" customWidth="1"/>
    <col min="3" max="5" width="9.140625" customWidth="1"/>
  </cols>
  <sheetData>
    <row r="1" spans="1:10" ht="19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x14ac:dyDescent="0.25">
      <c r="A2" s="5" t="s">
        <v>10</v>
      </c>
      <c r="B2" s="6" t="s">
        <v>11</v>
      </c>
      <c r="C2" s="7">
        <v>41</v>
      </c>
      <c r="D2" s="8">
        <v>5.83018867E-3</v>
      </c>
      <c r="E2" s="9">
        <f>C2*D2</f>
        <v>0.23903773547000001</v>
      </c>
      <c r="F2" s="7"/>
      <c r="G2" s="8">
        <v>6.2647058799999997E-3</v>
      </c>
      <c r="H2" s="9">
        <f t="shared" ref="H2:H11" si="0">F2*G2</f>
        <v>0</v>
      </c>
      <c r="I2" s="9">
        <f t="shared" ref="I2:I11" si="1">E2+H2</f>
        <v>0.23903773547000001</v>
      </c>
      <c r="J2" s="10">
        <f>I2*12</f>
        <v>2.8684528256400004</v>
      </c>
    </row>
    <row r="3" spans="1:10" x14ac:dyDescent="0.25">
      <c r="A3" s="5" t="s">
        <v>12</v>
      </c>
      <c r="B3" s="6" t="s">
        <v>13</v>
      </c>
      <c r="C3" s="7">
        <v>31</v>
      </c>
      <c r="D3" s="8">
        <v>5.83018867E-3</v>
      </c>
      <c r="E3" s="9">
        <f>C3*D3</f>
        <v>0.18073584876999998</v>
      </c>
      <c r="F3" s="7"/>
      <c r="G3" s="8">
        <v>6.2647058799999997E-3</v>
      </c>
      <c r="H3" s="9">
        <f t="shared" si="0"/>
        <v>0</v>
      </c>
      <c r="I3" s="9">
        <f t="shared" si="1"/>
        <v>0.18073584876999998</v>
      </c>
      <c r="J3" s="10">
        <f t="shared" ref="J3:J11" si="2">I3*12</f>
        <v>2.16883018524</v>
      </c>
    </row>
    <row r="4" spans="1:10" x14ac:dyDescent="0.25">
      <c r="A4" s="5" t="s">
        <v>14</v>
      </c>
      <c r="B4" s="6" t="s">
        <v>15</v>
      </c>
      <c r="C4" s="7">
        <v>42</v>
      </c>
      <c r="D4" s="8">
        <v>5.83018867E-3</v>
      </c>
      <c r="E4" s="9">
        <f t="shared" ref="E4:E11" si="3">C4*D4</f>
        <v>0.24486792414</v>
      </c>
      <c r="F4" s="7"/>
      <c r="G4" s="8">
        <v>6.2647058799999997E-3</v>
      </c>
      <c r="H4" s="9">
        <f t="shared" si="0"/>
        <v>0</v>
      </c>
      <c r="I4" s="9">
        <f t="shared" si="1"/>
        <v>0.24486792414</v>
      </c>
      <c r="J4" s="10">
        <f t="shared" si="2"/>
        <v>2.9384150896799999</v>
      </c>
    </row>
    <row r="5" spans="1:10" x14ac:dyDescent="0.25">
      <c r="A5" s="5" t="s">
        <v>16</v>
      </c>
      <c r="B5" s="6" t="s">
        <v>17</v>
      </c>
      <c r="C5" s="7">
        <v>74</v>
      </c>
      <c r="D5" s="8">
        <v>5.83018867E-3</v>
      </c>
      <c r="E5" s="9">
        <f t="shared" si="3"/>
        <v>0.43143396158000002</v>
      </c>
      <c r="F5" s="7"/>
      <c r="G5" s="8">
        <v>6.2647058799999997E-3</v>
      </c>
      <c r="H5" s="9">
        <f t="shared" si="0"/>
        <v>0</v>
      </c>
      <c r="I5" s="9">
        <f t="shared" si="1"/>
        <v>0.43143396158000002</v>
      </c>
      <c r="J5" s="10">
        <f t="shared" si="2"/>
        <v>5.1772075389600003</v>
      </c>
    </row>
    <row r="6" spans="1:10" x14ac:dyDescent="0.25">
      <c r="A6" s="5" t="s">
        <v>18</v>
      </c>
      <c r="B6" s="6" t="s">
        <v>19</v>
      </c>
      <c r="C6" s="7">
        <v>52</v>
      </c>
      <c r="D6" s="8">
        <v>5.83018867E-3</v>
      </c>
      <c r="E6" s="9">
        <f t="shared" si="3"/>
        <v>0.30316981084</v>
      </c>
      <c r="F6" s="7"/>
      <c r="G6" s="8">
        <v>6.2647058799999997E-3</v>
      </c>
      <c r="H6" s="9">
        <f t="shared" si="0"/>
        <v>0</v>
      </c>
      <c r="I6" s="9">
        <f t="shared" si="1"/>
        <v>0.30316981084</v>
      </c>
      <c r="J6" s="10">
        <f t="shared" si="2"/>
        <v>3.6380377300799998</v>
      </c>
    </row>
    <row r="7" spans="1:10" x14ac:dyDescent="0.25">
      <c r="A7" s="5" t="s">
        <v>20</v>
      </c>
      <c r="B7" s="6" t="s">
        <v>21</v>
      </c>
      <c r="C7" s="7">
        <v>108</v>
      </c>
      <c r="D7" s="8">
        <v>5.83018867E-3</v>
      </c>
      <c r="E7" s="9">
        <f t="shared" si="3"/>
        <v>0.62966037635999994</v>
      </c>
      <c r="F7" s="7"/>
      <c r="G7" s="8">
        <v>6.2647058799999997E-3</v>
      </c>
      <c r="H7" s="9">
        <f t="shared" si="0"/>
        <v>0</v>
      </c>
      <c r="I7" s="9">
        <f t="shared" si="1"/>
        <v>0.62966037635999994</v>
      </c>
      <c r="J7" s="10">
        <f t="shared" si="2"/>
        <v>7.5559245163199993</v>
      </c>
    </row>
    <row r="8" spans="1:10" x14ac:dyDescent="0.25">
      <c r="A8" s="5" t="s">
        <v>22</v>
      </c>
      <c r="B8" s="6" t="s">
        <v>23</v>
      </c>
      <c r="C8" s="7">
        <v>61</v>
      </c>
      <c r="D8" s="8">
        <v>5.83018867E-3</v>
      </c>
      <c r="E8" s="9">
        <f t="shared" si="3"/>
        <v>0.35564150887000001</v>
      </c>
      <c r="F8" s="7"/>
      <c r="G8" s="8">
        <v>6.2647058799999997E-3</v>
      </c>
      <c r="H8" s="9">
        <f t="shared" si="0"/>
        <v>0</v>
      </c>
      <c r="I8" s="9">
        <f t="shared" si="1"/>
        <v>0.35564150887000001</v>
      </c>
      <c r="J8" s="10">
        <f t="shared" si="2"/>
        <v>4.2676981064400001</v>
      </c>
    </row>
    <row r="9" spans="1:10" x14ac:dyDescent="0.25">
      <c r="A9" s="5" t="s">
        <v>24</v>
      </c>
      <c r="B9" s="6" t="s">
        <v>25</v>
      </c>
      <c r="C9" s="7">
        <v>149</v>
      </c>
      <c r="D9" s="8">
        <v>5.83018867E-3</v>
      </c>
      <c r="E9" s="9">
        <f t="shared" si="3"/>
        <v>0.86869811183000001</v>
      </c>
      <c r="F9" s="7"/>
      <c r="G9" s="8">
        <v>6.2647058799999997E-3</v>
      </c>
      <c r="H9" s="9">
        <f t="shared" si="0"/>
        <v>0</v>
      </c>
      <c r="I9" s="9">
        <f t="shared" si="1"/>
        <v>0.86869811183000001</v>
      </c>
      <c r="J9" s="10">
        <f t="shared" si="2"/>
        <v>10.42437734196</v>
      </c>
    </row>
    <row r="10" spans="1:10" x14ac:dyDescent="0.25">
      <c r="A10" s="5" t="s">
        <v>26</v>
      </c>
      <c r="B10" s="6" t="s">
        <v>27</v>
      </c>
      <c r="C10" s="7">
        <v>41</v>
      </c>
      <c r="D10" s="8">
        <v>5.83018867E-3</v>
      </c>
      <c r="E10" s="9">
        <f t="shared" si="3"/>
        <v>0.23903773547000001</v>
      </c>
      <c r="F10" s="7"/>
      <c r="G10" s="8">
        <v>6.2647058799999997E-3</v>
      </c>
      <c r="H10" s="9">
        <f t="shared" si="0"/>
        <v>0</v>
      </c>
      <c r="I10" s="9">
        <f t="shared" si="1"/>
        <v>0.23903773547000001</v>
      </c>
      <c r="J10" s="10">
        <f t="shared" si="2"/>
        <v>2.8684528256400004</v>
      </c>
    </row>
    <row r="11" spans="1:10" x14ac:dyDescent="0.25">
      <c r="A11" s="5" t="s">
        <v>28</v>
      </c>
      <c r="B11" s="6" t="s">
        <v>29</v>
      </c>
      <c r="C11" s="7">
        <v>21</v>
      </c>
      <c r="D11" s="8">
        <v>5.83018867E-3</v>
      </c>
      <c r="E11" s="9">
        <f t="shared" si="3"/>
        <v>0.12243396207</v>
      </c>
      <c r="F11" s="7"/>
      <c r="G11" s="8">
        <v>6.2647058799999997E-3</v>
      </c>
      <c r="H11" s="9">
        <f t="shared" si="0"/>
        <v>0</v>
      </c>
      <c r="I11" s="9">
        <f t="shared" si="1"/>
        <v>0.12243396207</v>
      </c>
      <c r="J11" s="10">
        <f t="shared" si="2"/>
        <v>1.4692075448399999</v>
      </c>
    </row>
    <row r="12" spans="1:10" x14ac:dyDescent="0.25">
      <c r="A12" s="11"/>
      <c r="B12" s="5" t="s">
        <v>30</v>
      </c>
      <c r="C12" s="12">
        <f>SUM(C2:C11)</f>
        <v>620</v>
      </c>
      <c r="D12" s="7"/>
      <c r="E12" s="13">
        <f>SUM(E2:E11)</f>
        <v>3.6147169754000004</v>
      </c>
      <c r="F12" s="12">
        <f>SUM(F2:F11)</f>
        <v>0</v>
      </c>
      <c r="G12" s="11"/>
      <c r="H12" s="14">
        <f>SUM(H2:H11)</f>
        <v>0</v>
      </c>
      <c r="I12" s="14">
        <f>SUM(I2:I11)</f>
        <v>3.6147169754000004</v>
      </c>
      <c r="J12" s="15">
        <f>SUM(J2:J11)</f>
        <v>43.376603704799997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2023-01-31T10:05:58Z</dcterms:modified>
</cp:coreProperties>
</file>