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11" i="1"/>
  <c r="I10" i="1"/>
  <c r="J10" i="1" s="1"/>
  <c r="H10" i="1"/>
  <c r="E10" i="1"/>
  <c r="H9" i="1"/>
  <c r="E9" i="1"/>
  <c r="I9" i="1" s="1"/>
  <c r="J9" i="1" s="1"/>
  <c r="I8" i="1"/>
  <c r="J8" i="1" s="1"/>
  <c r="H8" i="1"/>
  <c r="E8" i="1"/>
  <c r="H7" i="1"/>
  <c r="E7" i="1"/>
  <c r="I7" i="1" s="1"/>
  <c r="J7" i="1" s="1"/>
  <c r="I6" i="1"/>
  <c r="J6" i="1" s="1"/>
  <c r="H6" i="1"/>
  <c r="E6" i="1"/>
  <c r="H5" i="1"/>
  <c r="E5" i="1"/>
  <c r="I5" i="1" s="1"/>
  <c r="J5" i="1" s="1"/>
  <c r="I4" i="1"/>
  <c r="J4" i="1" s="1"/>
  <c r="H4" i="1"/>
  <c r="E4" i="1"/>
  <c r="H3" i="1"/>
  <c r="E3" i="1"/>
  <c r="I3" i="1" s="1"/>
  <c r="J3" i="1" s="1"/>
  <c r="I2" i="1"/>
  <c r="H2" i="1"/>
  <c r="H11" i="1" s="1"/>
  <c r="E2" i="1"/>
  <c r="E11" i="1" s="1"/>
  <c r="I11" i="1" l="1"/>
  <c r="J2" i="1"/>
  <c r="J11" i="1" s="1"/>
</calcChain>
</file>

<file path=xl/sharedStrings.xml><?xml version="1.0" encoding="utf-8"?>
<sst xmlns="http://schemas.openxmlformats.org/spreadsheetml/2006/main" count="29" uniqueCount="27">
  <si>
    <t>Назва закладу</t>
  </si>
  <si>
    <t>Адреса</t>
  </si>
  <si>
    <t xml:space="preserve">Кількість дітей </t>
  </si>
  <si>
    <t>Норма накоп., тонн</t>
  </si>
  <si>
    <t>Тонни на міс. для дітей</t>
  </si>
  <si>
    <t>Кількість працівників</t>
  </si>
  <si>
    <t>Тонни на міс. для працівників</t>
  </si>
  <si>
    <t xml:space="preserve">Всього тонн на міс. </t>
  </si>
  <si>
    <t>Всього тонн на 12 місяців</t>
  </si>
  <si>
    <t>ЗДО №21</t>
  </si>
  <si>
    <t>Грабовського, 3</t>
  </si>
  <si>
    <t>ЗДО №25</t>
  </si>
  <si>
    <t>Листопадового Чину,26</t>
  </si>
  <si>
    <t>Крушильницької, 9</t>
  </si>
  <si>
    <t>ЗДО №29</t>
  </si>
  <si>
    <t>Чайковського, 22</t>
  </si>
  <si>
    <t>ЗДО №32</t>
  </si>
  <si>
    <t>Коцюбинського, 21а</t>
  </si>
  <si>
    <t>ЗДО №38</t>
  </si>
  <si>
    <t>Уласа Самчука,21</t>
  </si>
  <si>
    <t>ЗДО №41</t>
  </si>
  <si>
    <t>Тарнавського, 100а</t>
  </si>
  <si>
    <t>ЗДО №43</t>
  </si>
  <si>
    <t>Кирила і Мефодія, 11</t>
  </si>
  <si>
    <t>ЗДО №109</t>
  </si>
  <si>
    <t>Рутковича, 14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</si>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</sst>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2" borderId="1" xfId="0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Fill="1" applyBorder="1"/>
    <xf numFmtId="2" fontId="3" fillId="0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1" fillId="0" borderId="1" xfId="0" applyFont="1" applyFill="1" applyBorder="1"/>
    <xf numFmtId="0" fontId="1" fillId="2" borderId="1" xfId="0" applyFont="1" applyFill="1" applyBorder="1"/>
    <xf numFmtId="165" fontId="1" fillId="0" borderId="1" xfId="0" applyNumberFormat="1" applyFont="1" applyFill="1" applyBorder="1"/>
    <xf numFmtId="0" fontId="0" fillId="0" borderId="1" xfId="0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2" fontId="4" fillId="3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3" sqref="E13"/>
    </sheetView>
  </sheetViews>
  <sheetFormatPr defaultRowHeight="15" x14ac:dyDescent="0.25"/>
  <cols>
    <col min="1" max="1" width="15.7109375" customWidth="1"/>
    <col min="2" max="2" width="24.28515625" customWidth="1"/>
  </cols>
  <sheetData>
    <row r="1" spans="1:10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3</v>
      </c>
      <c r="H1" s="4" t="s">
        <v>6</v>
      </c>
      <c r="I1" s="4" t="s">
        <v>7</v>
      </c>
      <c r="J1" s="5" t="s">
        <v>8</v>
      </c>
    </row>
    <row r="2" spans="1:10" x14ac:dyDescent="0.25">
      <c r="A2" s="6" t="s">
        <v>9</v>
      </c>
      <c r="B2" s="7" t="s">
        <v>10</v>
      </c>
      <c r="C2" s="8">
        <v>54</v>
      </c>
      <c r="D2" s="9">
        <v>5.83018867E-3</v>
      </c>
      <c r="E2" s="10">
        <f>C2*D2</f>
        <v>0.31483018817999997</v>
      </c>
      <c r="F2" s="11">
        <v>30</v>
      </c>
      <c r="G2" s="9">
        <v>6.2647058799999997E-3</v>
      </c>
      <c r="H2" s="10">
        <f>F2*G2</f>
        <v>0.18794117639999999</v>
      </c>
      <c r="I2" s="10">
        <f>E2+H2</f>
        <v>0.50277136457999994</v>
      </c>
      <c r="J2" s="12">
        <f>I2*12</f>
        <v>6.0332563749599988</v>
      </c>
    </row>
    <row r="3" spans="1:10" x14ac:dyDescent="0.25">
      <c r="A3" s="6" t="s">
        <v>11</v>
      </c>
      <c r="B3" s="7" t="s">
        <v>12</v>
      </c>
      <c r="C3" s="8">
        <v>50</v>
      </c>
      <c r="D3" s="9">
        <v>5.83018867E-3</v>
      </c>
      <c r="E3" s="10">
        <f t="shared" ref="E3:E10" si="0">C3*D3</f>
        <v>0.29150943350000003</v>
      </c>
      <c r="F3" s="11">
        <v>33</v>
      </c>
      <c r="G3" s="9">
        <v>6.2647058799999997E-3</v>
      </c>
      <c r="H3" s="10">
        <f t="shared" ref="H3:H10" si="1">F3*G3</f>
        <v>0.20673529403999999</v>
      </c>
      <c r="I3" s="10">
        <f t="shared" ref="I3:I10" si="2">E3+H3</f>
        <v>0.49824472754000004</v>
      </c>
      <c r="J3" s="12">
        <f t="shared" ref="J3:J10" si="3">I3*12</f>
        <v>5.978936730480001</v>
      </c>
    </row>
    <row r="4" spans="1:10" x14ac:dyDescent="0.25">
      <c r="A4" s="6" t="s">
        <v>11</v>
      </c>
      <c r="B4" s="7" t="s">
        <v>13</v>
      </c>
      <c r="C4" s="8">
        <v>19</v>
      </c>
      <c r="D4" s="9">
        <v>5.83018867E-3</v>
      </c>
      <c r="E4" s="10">
        <f t="shared" si="0"/>
        <v>0.11077358473</v>
      </c>
      <c r="F4" s="11">
        <v>10</v>
      </c>
      <c r="G4" s="9">
        <v>6.2647058799999997E-3</v>
      </c>
      <c r="H4" s="10">
        <f t="shared" si="1"/>
        <v>6.2647058800000002E-2</v>
      </c>
      <c r="I4" s="10">
        <f t="shared" si="2"/>
        <v>0.17342064353</v>
      </c>
      <c r="J4" s="12">
        <f t="shared" si="3"/>
        <v>2.0810477223600001</v>
      </c>
    </row>
    <row r="5" spans="1:10" x14ac:dyDescent="0.25">
      <c r="A5" s="6" t="s">
        <v>14</v>
      </c>
      <c r="B5" s="7" t="s">
        <v>15</v>
      </c>
      <c r="C5" s="8">
        <v>64</v>
      </c>
      <c r="D5" s="9">
        <v>5.83018867E-3</v>
      </c>
      <c r="E5" s="10">
        <f t="shared" si="0"/>
        <v>0.37313207488</v>
      </c>
      <c r="F5" s="11">
        <v>35</v>
      </c>
      <c r="G5" s="9">
        <v>6.2647058799999997E-3</v>
      </c>
      <c r="H5" s="10">
        <f t="shared" si="1"/>
        <v>0.21926470579999999</v>
      </c>
      <c r="I5" s="10">
        <f t="shared" si="2"/>
        <v>0.59239678068000001</v>
      </c>
      <c r="J5" s="12">
        <f t="shared" si="3"/>
        <v>7.1087613681599997</v>
      </c>
    </row>
    <row r="6" spans="1:10" x14ac:dyDescent="0.25">
      <c r="A6" s="6" t="s">
        <v>16</v>
      </c>
      <c r="B6" s="7" t="s">
        <v>17</v>
      </c>
      <c r="C6" s="8">
        <v>36</v>
      </c>
      <c r="D6" s="9">
        <v>5.83018867E-3</v>
      </c>
      <c r="E6" s="10">
        <f t="shared" si="0"/>
        <v>0.20988679212</v>
      </c>
      <c r="F6" s="11">
        <v>24</v>
      </c>
      <c r="G6" s="9">
        <v>6.2647058799999997E-3</v>
      </c>
      <c r="H6" s="10">
        <f t="shared" si="1"/>
        <v>0.15035294112</v>
      </c>
      <c r="I6" s="10">
        <f t="shared" si="2"/>
        <v>0.36023973324000003</v>
      </c>
      <c r="J6" s="12">
        <f t="shared" si="3"/>
        <v>4.3228767988800003</v>
      </c>
    </row>
    <row r="7" spans="1:10" x14ac:dyDescent="0.25">
      <c r="A7" s="6" t="s">
        <v>18</v>
      </c>
      <c r="B7" s="7" t="s">
        <v>19</v>
      </c>
      <c r="C7" s="8">
        <v>39</v>
      </c>
      <c r="D7" s="9">
        <v>5.83018867E-3</v>
      </c>
      <c r="E7" s="10">
        <f t="shared" si="0"/>
        <v>0.22737735812999998</v>
      </c>
      <c r="F7" s="11">
        <v>37</v>
      </c>
      <c r="G7" s="9">
        <v>6.2647058799999997E-3</v>
      </c>
      <c r="H7" s="10">
        <f t="shared" si="1"/>
        <v>0.23179411755999998</v>
      </c>
      <c r="I7" s="10">
        <f>E7+H7</f>
        <v>0.45917147568999994</v>
      </c>
      <c r="J7" s="12">
        <f t="shared" si="3"/>
        <v>5.5100577082799997</v>
      </c>
    </row>
    <row r="8" spans="1:10" x14ac:dyDescent="0.25">
      <c r="A8" s="6" t="s">
        <v>20</v>
      </c>
      <c r="B8" s="7" t="s">
        <v>21</v>
      </c>
      <c r="C8" s="8">
        <v>65</v>
      </c>
      <c r="D8" s="9">
        <v>5.83018867E-3</v>
      </c>
      <c r="E8" s="10">
        <f t="shared" si="0"/>
        <v>0.37896226355000001</v>
      </c>
      <c r="F8" s="11">
        <v>39</v>
      </c>
      <c r="G8" s="9">
        <v>6.2647058799999997E-3</v>
      </c>
      <c r="H8" s="10">
        <f t="shared" si="1"/>
        <v>0.24432352931999998</v>
      </c>
      <c r="I8" s="10">
        <f t="shared" si="2"/>
        <v>0.62328579286999997</v>
      </c>
      <c r="J8" s="12">
        <f t="shared" si="3"/>
        <v>7.4794295144399996</v>
      </c>
    </row>
    <row r="9" spans="1:10" x14ac:dyDescent="0.25">
      <c r="A9" s="6" t="s">
        <v>22</v>
      </c>
      <c r="B9" s="7" t="s">
        <v>23</v>
      </c>
      <c r="C9" s="8">
        <v>29</v>
      </c>
      <c r="D9" s="9">
        <v>5.83018867E-3</v>
      </c>
      <c r="E9" s="10">
        <f t="shared" si="0"/>
        <v>0.16907547143000001</v>
      </c>
      <c r="F9" s="11">
        <v>25</v>
      </c>
      <c r="G9" s="9">
        <v>6.2647058799999997E-3</v>
      </c>
      <c r="H9" s="10">
        <f t="shared" si="1"/>
        <v>0.156617647</v>
      </c>
      <c r="I9" s="10">
        <f t="shared" si="2"/>
        <v>0.32569311843000004</v>
      </c>
      <c r="J9" s="12">
        <f t="shared" si="3"/>
        <v>3.9083174211600005</v>
      </c>
    </row>
    <row r="10" spans="1:10" x14ac:dyDescent="0.25">
      <c r="A10" s="6" t="s">
        <v>24</v>
      </c>
      <c r="B10" s="7" t="s">
        <v>25</v>
      </c>
      <c r="C10" s="8">
        <v>47</v>
      </c>
      <c r="D10" s="9">
        <v>5.83018867E-3</v>
      </c>
      <c r="E10" s="10">
        <f t="shared" si="0"/>
        <v>0.27401886748999998</v>
      </c>
      <c r="F10" s="11">
        <v>24</v>
      </c>
      <c r="G10" s="9">
        <v>6.2647058799999997E-3</v>
      </c>
      <c r="H10" s="10">
        <f t="shared" si="1"/>
        <v>0.15035294112</v>
      </c>
      <c r="I10" s="10">
        <f t="shared" si="2"/>
        <v>0.42437180861000001</v>
      </c>
      <c r="J10" s="12">
        <f t="shared" si="3"/>
        <v>5.0924617033199997</v>
      </c>
    </row>
    <row r="11" spans="1:10" x14ac:dyDescent="0.25">
      <c r="A11" s="13"/>
      <c r="B11" s="14" t="s">
        <v>26</v>
      </c>
      <c r="C11" s="15">
        <f>SUM(C2:C10)</f>
        <v>403</v>
      </c>
      <c r="D11" s="11"/>
      <c r="E11" s="16">
        <f>SUM(E2:E10)</f>
        <v>2.3495660340100004</v>
      </c>
      <c r="F11" s="14">
        <f>SUM(F2:F10)</f>
        <v>257</v>
      </c>
      <c r="G11" s="17"/>
      <c r="H11" s="18">
        <f>SUM(H2:H10)</f>
        <v>1.6100294111599998</v>
      </c>
      <c r="I11" s="19">
        <f>SUM(I2:I10)</f>
        <v>3.9595954451700006</v>
      </c>
      <c r="J11" s="20">
        <f>SUM(J2:J10)</f>
        <v>47.515145342039993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2023-01-31T10:08:02Z</dcterms:modified>
</cp:coreProperties>
</file>